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20" windowWidth="12120" windowHeight="8835"/>
  </bookViews>
  <sheets>
    <sheet name="Game1" sheetId="2" r:id="rId1"/>
    <sheet name="Game2" sheetId="12" r:id="rId2"/>
  </sheets>
  <definedNames>
    <definedName name="_xlnm.Print_Area" localSheetId="0">Game1!$A$1:$AK$40</definedName>
  </definedNames>
  <calcPr calcId="145621"/>
</workbook>
</file>

<file path=xl/calcChain.xml><?xml version="1.0" encoding="utf-8"?>
<calcChain xmlns="http://schemas.openxmlformats.org/spreadsheetml/2006/main">
  <c r="Q24" i="12" l="1"/>
  <c r="Q25" i="12" s="1"/>
  <c r="Q34" i="12" s="1"/>
  <c r="AJ24" i="12"/>
  <c r="AJ25" i="12" s="1"/>
  <c r="Z10" i="12"/>
  <c r="AG30" i="12" s="1"/>
  <c r="AJ36" i="12"/>
  <c r="AD38" i="12"/>
  <c r="Q36" i="12"/>
  <c r="K38" i="12"/>
  <c r="AD37" i="12"/>
  <c r="K37" i="12"/>
  <c r="AD36" i="12"/>
  <c r="K36" i="12"/>
  <c r="AD35" i="12"/>
  <c r="K35" i="12"/>
  <c r="AD34" i="12"/>
  <c r="K34" i="12"/>
  <c r="AD33" i="12"/>
  <c r="K33" i="12"/>
  <c r="AD32" i="12"/>
  <c r="K32" i="12"/>
  <c r="AD31" i="12"/>
  <c r="K31" i="12"/>
  <c r="G10" i="12"/>
  <c r="N30" i="12"/>
  <c r="AC28" i="12"/>
  <c r="AB28" i="12"/>
  <c r="AA28" i="12"/>
  <c r="Z28" i="12"/>
  <c r="Y28" i="12"/>
  <c r="X28" i="12"/>
  <c r="W28" i="12"/>
  <c r="V28" i="12"/>
  <c r="U28" i="12"/>
  <c r="T28" i="12"/>
  <c r="J28" i="12"/>
  <c r="I28" i="12"/>
  <c r="H28" i="12"/>
  <c r="G28" i="12"/>
  <c r="F28" i="12"/>
  <c r="E28" i="12"/>
  <c r="D28" i="12"/>
  <c r="C28" i="12"/>
  <c r="B28" i="12"/>
  <c r="A28" i="12"/>
  <c r="T7" i="12"/>
  <c r="AJ31" i="12" l="1"/>
  <c r="AJ34" i="12"/>
  <c r="Q31" i="12"/>
  <c r="AJ38" i="12" l="1"/>
  <c r="R40" i="12"/>
  <c r="G40" i="12" s="1"/>
  <c r="Q38" i="12"/>
</calcChain>
</file>

<file path=xl/sharedStrings.xml><?xml version="1.0" encoding="utf-8"?>
<sst xmlns="http://schemas.openxmlformats.org/spreadsheetml/2006/main" count="186" uniqueCount="104">
  <si>
    <t>BATSMEN</t>
  </si>
  <si>
    <t>How Out</t>
  </si>
  <si>
    <t>Bowler</t>
  </si>
  <si>
    <t>Total</t>
  </si>
  <si>
    <t>Byes:</t>
  </si>
  <si>
    <t>L. Byes:</t>
  </si>
  <si>
    <t>No Balls:</t>
  </si>
  <si>
    <t>Wides:</t>
  </si>
  <si>
    <t>TOTAL:</t>
  </si>
  <si>
    <t>Extras:</t>
  </si>
  <si>
    <t>For</t>
  </si>
  <si>
    <t>O.</t>
  </si>
  <si>
    <t>M.</t>
  </si>
  <si>
    <t>R.</t>
  </si>
  <si>
    <t>W.</t>
  </si>
  <si>
    <t>Av</t>
  </si>
  <si>
    <t>לשימוש המזכירות</t>
  </si>
  <si>
    <t>Batting B. Points:</t>
  </si>
  <si>
    <t>Bowling B. Points:</t>
  </si>
  <si>
    <t>Total Points:</t>
  </si>
  <si>
    <t>Runs At The Fall Of Each Wicket</t>
  </si>
  <si>
    <t xml:space="preserve">INNINGS OF - </t>
  </si>
  <si>
    <t>V/S</t>
  </si>
  <si>
    <t>VISITORS</t>
  </si>
  <si>
    <t>HOME CLUB</t>
  </si>
  <si>
    <t>PLAYED AT</t>
  </si>
  <si>
    <t>DATE:</t>
  </si>
  <si>
    <t>TOSS WON BY:</t>
  </si>
  <si>
    <t>Wkt.</t>
  </si>
  <si>
    <t>LEAGUE</t>
  </si>
  <si>
    <t>Game Won By:</t>
  </si>
  <si>
    <t>TEAM - A</t>
  </si>
  <si>
    <t>TEAM - B</t>
  </si>
  <si>
    <t>ISRAEL CRICKET ASSOCIATION</t>
  </si>
  <si>
    <t>O</t>
  </si>
  <si>
    <t>M</t>
  </si>
  <si>
    <t>R</t>
  </si>
  <si>
    <t>W</t>
  </si>
  <si>
    <t>Bowler (First Name &amp; Surname)</t>
  </si>
  <si>
    <t>BATSMAN (First Name &amp; Surname)</t>
  </si>
  <si>
    <t>Overs</t>
  </si>
  <si>
    <t>Wkts</t>
  </si>
  <si>
    <t>INNINGS OF:</t>
  </si>
  <si>
    <t>TOTAL</t>
  </si>
  <si>
    <t>Extras</t>
  </si>
  <si>
    <t>Byes</t>
  </si>
  <si>
    <t>Wides</t>
  </si>
  <si>
    <t>No Balls</t>
  </si>
  <si>
    <t>V</t>
  </si>
  <si>
    <t>DATE</t>
  </si>
  <si>
    <t>TOSS WON BY</t>
  </si>
  <si>
    <t>DO NOT FAX AFTER 21:00.</t>
  </si>
  <si>
    <t>Runs At The Fall Of Each Wicket / Batsman Out / Partnership</t>
  </si>
  <si>
    <t>Leg Byes</t>
  </si>
  <si>
    <t>UMPIRE 1:</t>
  </si>
  <si>
    <t>UMPIRE 2:</t>
  </si>
  <si>
    <t>FAX FORM TO 08 6199512 WITHIN 48 HOURS OF COMPLETION O F GAME</t>
  </si>
  <si>
    <t xml:space="preserve">Result: </t>
  </si>
  <si>
    <t>RA'ANANA</t>
  </si>
  <si>
    <t>Daniel Hyman</t>
  </si>
  <si>
    <t>Steven Shein</t>
  </si>
  <si>
    <t>Ra'anana</t>
  </si>
  <si>
    <t>bowled</t>
  </si>
  <si>
    <t>not out</t>
  </si>
  <si>
    <t>Matt Hoffmann</t>
  </si>
  <si>
    <t>Josh Evans</t>
  </si>
  <si>
    <t>Yonatan Oskar</t>
  </si>
  <si>
    <t>Herschel Gutman</t>
  </si>
  <si>
    <t>caught</t>
  </si>
  <si>
    <t>LBW</t>
  </si>
  <si>
    <t>Lod Rangers</t>
  </si>
  <si>
    <t>Shlomi Korman</t>
  </si>
  <si>
    <t>Dovi Myers</t>
  </si>
  <si>
    <t>Gabi Schachat</t>
  </si>
  <si>
    <t>Michael Stern</t>
  </si>
  <si>
    <t>c &amp; b</t>
  </si>
  <si>
    <t>run out</t>
  </si>
  <si>
    <t>Kapila</t>
  </si>
  <si>
    <t>Naveen</t>
  </si>
  <si>
    <t>Levi</t>
  </si>
  <si>
    <t>Achind</t>
  </si>
  <si>
    <t>Gutman</t>
  </si>
  <si>
    <t>Hoffmann</t>
  </si>
  <si>
    <t>Schachat</t>
  </si>
  <si>
    <t>Evans</t>
  </si>
  <si>
    <t>Shein</t>
  </si>
  <si>
    <t>Stern</t>
  </si>
  <si>
    <t>Korman</t>
  </si>
  <si>
    <t>Isaac Samson</t>
  </si>
  <si>
    <t>Eliezer Samson</t>
  </si>
  <si>
    <t>Achinta</t>
  </si>
  <si>
    <t xml:space="preserve">Netanel </t>
  </si>
  <si>
    <t>Shimon</t>
  </si>
  <si>
    <t>Levy</t>
  </si>
  <si>
    <t>Elan</t>
  </si>
  <si>
    <t>Samuel</t>
  </si>
  <si>
    <t>Sahi</t>
  </si>
  <si>
    <t>Samson</t>
  </si>
  <si>
    <t>c Evans</t>
  </si>
  <si>
    <t>c Gutman</t>
  </si>
  <si>
    <t>c Hyman</t>
  </si>
  <si>
    <t>RCC won by 53 runs</t>
  </si>
  <si>
    <t>11.10.13</t>
  </si>
  <si>
    <t>Lod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</si>
</sst>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"/>
      <charset val="177"/>
    </font>
    <font>
      <b/>
      <sz val="10"/>
      <name val="Arial"/>
      <family val="2"/>
      <charset val="177"/>
    </font>
    <font>
      <b/>
      <sz val="12"/>
      <name val="Arial"/>
      <family val="2"/>
      <charset val="177"/>
    </font>
    <font>
      <b/>
      <u/>
      <sz val="10"/>
      <name val="Arial"/>
      <family val="2"/>
      <charset val="177"/>
    </font>
    <font>
      <b/>
      <sz val="16"/>
      <color indexed="10"/>
      <name val="Arial"/>
      <family val="2"/>
      <charset val="177"/>
    </font>
    <font>
      <b/>
      <sz val="9"/>
      <name val="Arial"/>
      <family val="2"/>
      <charset val="177"/>
    </font>
    <font>
      <b/>
      <sz val="6"/>
      <name val="Arial"/>
      <family val="2"/>
      <charset val="177"/>
    </font>
    <font>
      <b/>
      <sz val="14"/>
      <color indexed="10"/>
      <name val="Arial"/>
      <family val="2"/>
      <charset val="177"/>
    </font>
    <font>
      <b/>
      <sz val="11"/>
      <color indexed="12"/>
      <name val="Arial"/>
      <family val="2"/>
      <charset val="177"/>
    </font>
    <font>
      <b/>
      <u/>
      <sz val="12"/>
      <name val="Arial"/>
      <family val="2"/>
      <charset val="177"/>
    </font>
    <font>
      <b/>
      <sz val="14"/>
      <name val="Arial"/>
      <family val="2"/>
      <charset val="177"/>
    </font>
    <font>
      <b/>
      <sz val="10"/>
      <color indexed="12"/>
      <name val="Arial"/>
      <family val="2"/>
      <charset val="177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 applyBorder="1"/>
    <xf numFmtId="0" fontId="5" fillId="0" borderId="14" xfId="0" applyFont="1" applyBorder="1"/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5" xfId="0" applyFont="1" applyBorder="1"/>
    <xf numFmtId="0" fontId="6" fillId="0" borderId="18" xfId="0" applyFont="1" applyBorder="1"/>
    <xf numFmtId="0" fontId="1" fillId="0" borderId="5" xfId="0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7" xfId="0" applyFont="1" applyBorder="1" applyAlignment="1">
      <alignment shrinkToFit="1"/>
    </xf>
    <xf numFmtId="0" fontId="1" fillId="0" borderId="0" xfId="0" applyFont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0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/>
    </xf>
    <xf numFmtId="15" fontId="3" fillId="0" borderId="20" xfId="0" applyNumberFormat="1" applyFont="1" applyBorder="1" applyAlignment="1">
      <alignment horizontal="center" vertical="center"/>
    </xf>
    <xf numFmtId="15" fontId="3" fillId="0" borderId="2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1" fillId="0" borderId="29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9" fillId="2" borderId="36" xfId="0" applyFont="1" applyFill="1" applyBorder="1" applyAlignment="1">
      <alignment horizontal="center"/>
    </xf>
    <xf numFmtId="0" fontId="3" fillId="0" borderId="36" xfId="0" applyFont="1" applyFill="1" applyBorder="1" applyAlignment="1">
      <alignment horizontal="right"/>
    </xf>
    <xf numFmtId="0" fontId="3" fillId="0" borderId="37" xfId="0" applyFont="1" applyFill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right"/>
    </xf>
    <xf numFmtId="0" fontId="1" fillId="0" borderId="36" xfId="0" applyFont="1" applyBorder="1" applyAlignment="1">
      <alignment horizontal="right"/>
    </xf>
    <xf numFmtId="0" fontId="1" fillId="0" borderId="6" xfId="0" applyFont="1" applyBorder="1" applyAlignment="1"/>
    <xf numFmtId="0" fontId="1" fillId="0" borderId="6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0" xfId="0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1" fillId="0" borderId="43" xfId="0" applyFont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38100</xdr:rowOff>
    </xdr:from>
    <xdr:to>
      <xdr:col>3</xdr:col>
      <xdr:colOff>295275</xdr:colOff>
      <xdr:row>4</xdr:row>
      <xdr:rowOff>0</xdr:rowOff>
    </xdr:to>
    <xdr:pic>
      <xdr:nvPicPr>
        <xdr:cNvPr id="1047" name="Picture 5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381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0</xdr:colOff>
      <xdr:row>0</xdr:row>
      <xdr:rowOff>28575</xdr:rowOff>
    </xdr:from>
    <xdr:to>
      <xdr:col>35</xdr:col>
      <xdr:colOff>133350</xdr:colOff>
      <xdr:row>3</xdr:row>
      <xdr:rowOff>238125</xdr:rowOff>
    </xdr:to>
    <xdr:pic>
      <xdr:nvPicPr>
        <xdr:cNvPr id="1048" name="Picture 6" descr="IC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50" y="2857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152400</xdr:rowOff>
    </xdr:from>
    <xdr:to>
      <xdr:col>5</xdr:col>
      <xdr:colOff>257175</xdr:colOff>
      <xdr:row>9</xdr:row>
      <xdr:rowOff>57150</xdr:rowOff>
    </xdr:to>
    <xdr:pic>
      <xdr:nvPicPr>
        <xdr:cNvPr id="143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35</xdr:col>
      <xdr:colOff>238125</xdr:colOff>
      <xdr:row>8</xdr:row>
      <xdr:rowOff>85725</xdr:rowOff>
    </xdr:to>
    <xdr:pic>
      <xdr:nvPicPr>
        <xdr:cNvPr id="143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10477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0</xdr:row>
      <xdr:rowOff>152400</xdr:rowOff>
    </xdr:from>
    <xdr:to>
      <xdr:col>5</xdr:col>
      <xdr:colOff>257175</xdr:colOff>
      <xdr:row>9</xdr:row>
      <xdr:rowOff>57150</xdr:rowOff>
    </xdr:to>
    <xdr:pic>
      <xdr:nvPicPr>
        <xdr:cNvPr id="143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152400"/>
          <a:ext cx="14382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35</xdr:col>
      <xdr:colOff>238125</xdr:colOff>
      <xdr:row>8</xdr:row>
      <xdr:rowOff>85725</xdr:rowOff>
    </xdr:to>
    <xdr:pic>
      <xdr:nvPicPr>
        <xdr:cNvPr id="143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104775"/>
          <a:ext cx="13811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2"/>
  <sheetViews>
    <sheetView tabSelected="1" view="pageBreakPreview" zoomScale="75" zoomScaleNormal="100" workbookViewId="0">
      <selection activeCell="F5" sqref="F5"/>
    </sheetView>
  </sheetViews>
  <sheetFormatPr defaultRowHeight="12.75" x14ac:dyDescent="0.2"/>
  <cols>
    <col min="1" max="1" width="8.28515625" style="40" bestFit="1" customWidth="1"/>
    <col min="2" max="10" width="6.28515625" style="40" customWidth="1"/>
    <col min="11" max="15" width="4.28515625" style="40" customWidth="1"/>
    <col min="16" max="16" width="3.5703125" style="40" bestFit="1" customWidth="1"/>
    <col min="17" max="17" width="2.85546875" style="40" customWidth="1"/>
    <col min="18" max="18" width="8.42578125" style="40" customWidth="1"/>
    <col min="19" max="19" width="1.7109375" style="40" customWidth="1"/>
    <col min="20" max="29" width="6.28515625" style="40" customWidth="1"/>
    <col min="30" max="34" width="4.28515625" style="40" customWidth="1"/>
    <col min="35" max="35" width="3.7109375" style="40" customWidth="1"/>
    <col min="36" max="36" width="2.85546875" style="40" customWidth="1"/>
    <col min="37" max="37" width="8" style="40" customWidth="1"/>
    <col min="38" max="16384" width="9.140625" style="43"/>
  </cols>
  <sheetData>
    <row r="1" spans="1:37" ht="20.100000000000001" customHeight="1" x14ac:dyDescent="0.2">
      <c r="I1" s="41" t="s">
        <v>33</v>
      </c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42"/>
      <c r="AC1" s="42"/>
    </row>
    <row r="2" spans="1:37" ht="20.100000000000001" customHeight="1" x14ac:dyDescent="0.2">
      <c r="I2" s="85" t="s">
        <v>70</v>
      </c>
      <c r="J2" s="86"/>
      <c r="K2" s="86"/>
      <c r="L2" s="86"/>
      <c r="M2" s="86"/>
      <c r="N2" s="86"/>
      <c r="O2" s="86"/>
      <c r="P2" s="86"/>
      <c r="Q2" s="86"/>
      <c r="R2" s="87"/>
      <c r="S2" s="44" t="s">
        <v>48</v>
      </c>
      <c r="T2" s="85" t="s">
        <v>58</v>
      </c>
      <c r="U2" s="86"/>
      <c r="V2" s="86"/>
      <c r="W2" s="86"/>
      <c r="X2" s="86"/>
      <c r="Y2" s="86"/>
      <c r="Z2" s="87"/>
      <c r="AA2" s="92"/>
      <c r="AB2" s="92"/>
      <c r="AC2" s="92"/>
    </row>
    <row r="3" spans="1:37" ht="20.100000000000001" customHeight="1" x14ac:dyDescent="0.2"/>
    <row r="4" spans="1:37" ht="20.100000000000001" customHeight="1" x14ac:dyDescent="0.2">
      <c r="G4" s="91" t="s">
        <v>25</v>
      </c>
      <c r="H4" s="91"/>
      <c r="I4" s="91"/>
      <c r="J4" s="91"/>
      <c r="K4" s="45" t="s">
        <v>103</v>
      </c>
      <c r="L4" s="46"/>
      <c r="M4" s="47"/>
      <c r="N4" s="47"/>
      <c r="O4" s="47"/>
      <c r="P4" s="47"/>
      <c r="Q4" s="46"/>
      <c r="R4" s="48"/>
      <c r="U4" s="91" t="s">
        <v>49</v>
      </c>
      <c r="V4" s="91"/>
      <c r="W4" s="88" t="s">
        <v>102</v>
      </c>
      <c r="X4" s="89"/>
      <c r="Y4" s="89"/>
      <c r="Z4" s="89"/>
      <c r="AA4" s="90"/>
    </row>
    <row r="5" spans="1:37" ht="20.100000000000001" customHeight="1" x14ac:dyDescent="0.2"/>
    <row r="6" spans="1:37" ht="20.100000000000001" customHeight="1" x14ac:dyDescent="0.2">
      <c r="G6" s="91" t="s">
        <v>50</v>
      </c>
      <c r="H6" s="91"/>
      <c r="I6" s="91"/>
      <c r="J6" s="91"/>
      <c r="K6" s="45" t="s">
        <v>61</v>
      </c>
      <c r="L6" s="46"/>
      <c r="M6" s="46"/>
      <c r="N6" s="46"/>
      <c r="O6" s="46"/>
      <c r="P6" s="46"/>
      <c r="Q6" s="46"/>
      <c r="R6" s="48"/>
      <c r="U6" s="49"/>
      <c r="V6" s="49"/>
      <c r="W6" s="49"/>
      <c r="X6" s="49"/>
      <c r="Y6" s="40" t="s">
        <v>54</v>
      </c>
      <c r="AA6" s="93" t="s">
        <v>66</v>
      </c>
      <c r="AB6" s="94"/>
      <c r="AC6" s="95"/>
    </row>
    <row r="7" spans="1:37" ht="18" customHeight="1" x14ac:dyDescent="0.2">
      <c r="Y7" s="40" t="s">
        <v>55</v>
      </c>
      <c r="AA7" s="93"/>
      <c r="AB7" s="94"/>
      <c r="AC7" s="95"/>
    </row>
    <row r="8" spans="1:37" ht="18" customHeight="1" x14ac:dyDescent="0.2">
      <c r="H8" s="50"/>
      <c r="U8" s="77"/>
      <c r="V8" s="77"/>
      <c r="W8" s="77"/>
      <c r="X8" s="77"/>
      <c r="Y8" s="77"/>
    </row>
    <row r="9" spans="1:37" ht="20.100000000000001" customHeight="1" x14ac:dyDescent="0.2">
      <c r="B9" s="93" t="s">
        <v>42</v>
      </c>
      <c r="C9" s="94"/>
      <c r="D9" s="94"/>
      <c r="E9" s="94"/>
      <c r="F9" s="94"/>
      <c r="G9" s="83" t="s">
        <v>61</v>
      </c>
      <c r="H9" s="83"/>
      <c r="I9" s="83"/>
      <c r="J9" s="83"/>
      <c r="K9" s="83"/>
      <c r="L9" s="83"/>
      <c r="M9" s="83"/>
      <c r="N9" s="83"/>
      <c r="O9" s="83"/>
      <c r="P9" s="46"/>
      <c r="Q9" s="46"/>
      <c r="R9" s="46"/>
      <c r="S9" s="51"/>
      <c r="U9" s="76" t="s">
        <v>42</v>
      </c>
      <c r="V9" s="76"/>
      <c r="W9" s="76"/>
      <c r="X9" s="76"/>
      <c r="Y9" s="76"/>
      <c r="Z9" s="83" t="s">
        <v>70</v>
      </c>
      <c r="AA9" s="83"/>
      <c r="AB9" s="83"/>
      <c r="AC9" s="83"/>
      <c r="AD9" s="83"/>
      <c r="AE9" s="83"/>
      <c r="AF9" s="83"/>
      <c r="AG9" s="83"/>
      <c r="AH9" s="83"/>
      <c r="AI9" s="52"/>
      <c r="AJ9" s="53"/>
      <c r="AK9" s="53"/>
    </row>
    <row r="10" spans="1:37" ht="20.100000000000001" customHeight="1" x14ac:dyDescent="0.2">
      <c r="A10" s="50"/>
      <c r="B10" s="101" t="s">
        <v>39</v>
      </c>
      <c r="C10" s="101"/>
      <c r="D10" s="101"/>
      <c r="E10" s="101"/>
      <c r="F10" s="101"/>
      <c r="G10" s="76" t="s">
        <v>1</v>
      </c>
      <c r="H10" s="76"/>
      <c r="I10" s="76"/>
      <c r="J10" s="76"/>
      <c r="K10" s="76" t="s">
        <v>2</v>
      </c>
      <c r="L10" s="76"/>
      <c r="M10" s="76"/>
      <c r="N10" s="76"/>
      <c r="O10" s="76"/>
      <c r="P10" s="76" t="s">
        <v>3</v>
      </c>
      <c r="Q10" s="76"/>
      <c r="R10" s="76"/>
      <c r="T10" s="50"/>
      <c r="U10" s="98" t="s">
        <v>39</v>
      </c>
      <c r="V10" s="98"/>
      <c r="W10" s="98"/>
      <c r="X10" s="98"/>
      <c r="Y10" s="98"/>
      <c r="Z10" s="98" t="s">
        <v>1</v>
      </c>
      <c r="AA10" s="98"/>
      <c r="AB10" s="98"/>
      <c r="AC10" s="98"/>
      <c r="AD10" s="98" t="s">
        <v>2</v>
      </c>
      <c r="AE10" s="98"/>
      <c r="AF10" s="98"/>
      <c r="AG10" s="98"/>
      <c r="AH10" s="98"/>
      <c r="AI10" s="73" t="s">
        <v>3</v>
      </c>
      <c r="AJ10" s="74"/>
      <c r="AK10" s="75"/>
    </row>
    <row r="11" spans="1:37" ht="20.100000000000001" customHeight="1" x14ac:dyDescent="0.2">
      <c r="A11" s="37">
        <v>1</v>
      </c>
      <c r="B11" s="77" t="s">
        <v>59</v>
      </c>
      <c r="C11" s="77"/>
      <c r="D11" s="77"/>
      <c r="E11" s="77"/>
      <c r="F11" s="77"/>
      <c r="G11" s="76" t="s">
        <v>68</v>
      </c>
      <c r="H11" s="76"/>
      <c r="I11" s="76"/>
      <c r="J11" s="76"/>
      <c r="K11" s="76" t="s">
        <v>77</v>
      </c>
      <c r="L11" s="76"/>
      <c r="M11" s="76"/>
      <c r="N11" s="76"/>
      <c r="O11" s="76"/>
      <c r="P11" s="73">
        <v>28</v>
      </c>
      <c r="Q11" s="74"/>
      <c r="R11" s="75"/>
      <c r="T11" s="37">
        <v>1</v>
      </c>
      <c r="U11" s="77" t="s">
        <v>89</v>
      </c>
      <c r="V11" s="77"/>
      <c r="W11" s="77"/>
      <c r="X11" s="77"/>
      <c r="Y11" s="77"/>
      <c r="Z11" s="76" t="s">
        <v>62</v>
      </c>
      <c r="AA11" s="76"/>
      <c r="AB11" s="76"/>
      <c r="AC11" s="76"/>
      <c r="AD11" s="76" t="s">
        <v>82</v>
      </c>
      <c r="AE11" s="76"/>
      <c r="AF11" s="76"/>
      <c r="AG11" s="76"/>
      <c r="AH11" s="76"/>
      <c r="AI11" s="73">
        <v>12</v>
      </c>
      <c r="AJ11" s="74"/>
      <c r="AK11" s="75"/>
    </row>
    <row r="12" spans="1:37" ht="20.100000000000001" customHeight="1" x14ac:dyDescent="0.2">
      <c r="A12" s="37">
        <v>2</v>
      </c>
      <c r="B12" s="77" t="s">
        <v>60</v>
      </c>
      <c r="C12" s="77"/>
      <c r="D12" s="77"/>
      <c r="E12" s="77"/>
      <c r="F12" s="77"/>
      <c r="G12" s="76" t="s">
        <v>62</v>
      </c>
      <c r="H12" s="76"/>
      <c r="I12" s="76"/>
      <c r="J12" s="76"/>
      <c r="K12" s="76" t="s">
        <v>97</v>
      </c>
      <c r="L12" s="76"/>
      <c r="M12" s="76"/>
      <c r="N12" s="76"/>
      <c r="O12" s="76"/>
      <c r="P12" s="73">
        <v>13</v>
      </c>
      <c r="Q12" s="74"/>
      <c r="R12" s="75"/>
      <c r="T12" s="37">
        <v>2</v>
      </c>
      <c r="U12" s="77" t="s">
        <v>88</v>
      </c>
      <c r="V12" s="77"/>
      <c r="W12" s="77"/>
      <c r="X12" s="77"/>
      <c r="Y12" s="77"/>
      <c r="Z12" s="76" t="s">
        <v>98</v>
      </c>
      <c r="AA12" s="76"/>
      <c r="AB12" s="76"/>
      <c r="AC12" s="76"/>
      <c r="AD12" s="76" t="s">
        <v>81</v>
      </c>
      <c r="AE12" s="76"/>
      <c r="AF12" s="76"/>
      <c r="AG12" s="76"/>
      <c r="AH12" s="76"/>
      <c r="AI12" s="73">
        <v>0</v>
      </c>
      <c r="AJ12" s="74"/>
      <c r="AK12" s="75"/>
    </row>
    <row r="13" spans="1:37" ht="20.100000000000001" customHeight="1" x14ac:dyDescent="0.2">
      <c r="A13" s="37">
        <v>3</v>
      </c>
      <c r="B13" s="77" t="s">
        <v>64</v>
      </c>
      <c r="C13" s="77"/>
      <c r="D13" s="77"/>
      <c r="E13" s="77"/>
      <c r="F13" s="77"/>
      <c r="G13" s="76" t="s">
        <v>69</v>
      </c>
      <c r="H13" s="76"/>
      <c r="I13" s="76"/>
      <c r="J13" s="76"/>
      <c r="K13" s="76" t="s">
        <v>97</v>
      </c>
      <c r="L13" s="76"/>
      <c r="M13" s="76"/>
      <c r="N13" s="76"/>
      <c r="O13" s="76"/>
      <c r="P13" s="73">
        <v>0</v>
      </c>
      <c r="Q13" s="74"/>
      <c r="R13" s="75"/>
      <c r="T13" s="37">
        <v>3</v>
      </c>
      <c r="U13" s="77" t="s">
        <v>90</v>
      </c>
      <c r="V13" s="77"/>
      <c r="W13" s="77"/>
      <c r="X13" s="77"/>
      <c r="Y13" s="77"/>
      <c r="Z13" s="76" t="s">
        <v>99</v>
      </c>
      <c r="AA13" s="76"/>
      <c r="AB13" s="76"/>
      <c r="AC13" s="76"/>
      <c r="AD13" s="76" t="s">
        <v>84</v>
      </c>
      <c r="AE13" s="76"/>
      <c r="AF13" s="76"/>
      <c r="AG13" s="76"/>
      <c r="AH13" s="76"/>
      <c r="AI13" s="73">
        <v>31</v>
      </c>
      <c r="AJ13" s="74"/>
      <c r="AK13" s="75"/>
    </row>
    <row r="14" spans="1:37" ht="20.100000000000001" customHeight="1" x14ac:dyDescent="0.2">
      <c r="A14" s="37">
        <v>4</v>
      </c>
      <c r="B14" s="77" t="s">
        <v>65</v>
      </c>
      <c r="C14" s="77"/>
      <c r="D14" s="77"/>
      <c r="E14" s="77"/>
      <c r="F14" s="77"/>
      <c r="G14" s="76" t="s">
        <v>68</v>
      </c>
      <c r="H14" s="76"/>
      <c r="I14" s="76"/>
      <c r="J14" s="76"/>
      <c r="K14" s="76" t="s">
        <v>94</v>
      </c>
      <c r="L14" s="76"/>
      <c r="M14" s="76"/>
      <c r="N14" s="76"/>
      <c r="O14" s="76"/>
      <c r="P14" s="73">
        <v>19</v>
      </c>
      <c r="Q14" s="74"/>
      <c r="R14" s="75"/>
      <c r="T14" s="37">
        <v>4</v>
      </c>
      <c r="U14" s="77" t="s">
        <v>91</v>
      </c>
      <c r="V14" s="77"/>
      <c r="W14" s="77"/>
      <c r="X14" s="77"/>
      <c r="Y14" s="77"/>
      <c r="Z14" s="76" t="s">
        <v>62</v>
      </c>
      <c r="AA14" s="76"/>
      <c r="AB14" s="76"/>
      <c r="AC14" s="76"/>
      <c r="AD14" s="76" t="s">
        <v>81</v>
      </c>
      <c r="AE14" s="76"/>
      <c r="AF14" s="76"/>
      <c r="AG14" s="76"/>
      <c r="AH14" s="76"/>
      <c r="AI14" s="73">
        <v>10</v>
      </c>
      <c r="AJ14" s="74"/>
      <c r="AK14" s="75"/>
    </row>
    <row r="15" spans="1:37" ht="20.100000000000001" customHeight="1" x14ac:dyDescent="0.2">
      <c r="A15" s="37">
        <v>5</v>
      </c>
      <c r="B15" s="77" t="s">
        <v>71</v>
      </c>
      <c r="C15" s="77"/>
      <c r="D15" s="77"/>
      <c r="E15" s="77"/>
      <c r="F15" s="77"/>
      <c r="G15" s="76" t="s">
        <v>68</v>
      </c>
      <c r="H15" s="76"/>
      <c r="I15" s="76"/>
      <c r="J15" s="76"/>
      <c r="K15" s="76" t="s">
        <v>97</v>
      </c>
      <c r="L15" s="76"/>
      <c r="M15" s="76"/>
      <c r="N15" s="76"/>
      <c r="O15" s="76"/>
      <c r="P15" s="73">
        <v>5</v>
      </c>
      <c r="Q15" s="74"/>
      <c r="R15" s="75"/>
      <c r="T15" s="37">
        <v>5</v>
      </c>
      <c r="U15" s="77" t="s">
        <v>77</v>
      </c>
      <c r="V15" s="77"/>
      <c r="W15" s="77"/>
      <c r="X15" s="77"/>
      <c r="Y15" s="77"/>
      <c r="Z15" s="76" t="s">
        <v>100</v>
      </c>
      <c r="AA15" s="76"/>
      <c r="AB15" s="76"/>
      <c r="AC15" s="76"/>
      <c r="AD15" s="76" t="s">
        <v>81</v>
      </c>
      <c r="AE15" s="76"/>
      <c r="AF15" s="76"/>
      <c r="AG15" s="76"/>
      <c r="AH15" s="76"/>
      <c r="AI15" s="73">
        <v>4</v>
      </c>
      <c r="AJ15" s="74"/>
      <c r="AK15" s="75"/>
    </row>
    <row r="16" spans="1:37" ht="20.100000000000001" customHeight="1" x14ac:dyDescent="0.2">
      <c r="A16" s="37">
        <v>6</v>
      </c>
      <c r="B16" s="77" t="s">
        <v>67</v>
      </c>
      <c r="C16" s="77"/>
      <c r="D16" s="77"/>
      <c r="E16" s="77"/>
      <c r="F16" s="77"/>
      <c r="G16" s="76" t="s">
        <v>75</v>
      </c>
      <c r="H16" s="76"/>
      <c r="I16" s="76"/>
      <c r="J16" s="76"/>
      <c r="K16" s="76" t="s">
        <v>94</v>
      </c>
      <c r="L16" s="76"/>
      <c r="M16" s="76"/>
      <c r="N16" s="76"/>
      <c r="O16" s="76"/>
      <c r="P16" s="73">
        <v>0</v>
      </c>
      <c r="Q16" s="74"/>
      <c r="R16" s="75"/>
      <c r="T16" s="37">
        <v>6</v>
      </c>
      <c r="U16" s="77" t="s">
        <v>92</v>
      </c>
      <c r="V16" s="77"/>
      <c r="W16" s="77"/>
      <c r="X16" s="77"/>
      <c r="Y16" s="77"/>
      <c r="Z16" s="76" t="s">
        <v>62</v>
      </c>
      <c r="AA16" s="76"/>
      <c r="AB16" s="76"/>
      <c r="AC16" s="76"/>
      <c r="AD16" s="76" t="s">
        <v>81</v>
      </c>
      <c r="AE16" s="76"/>
      <c r="AF16" s="76"/>
      <c r="AG16" s="76"/>
      <c r="AH16" s="76"/>
      <c r="AI16" s="73">
        <v>6</v>
      </c>
      <c r="AJ16" s="74"/>
      <c r="AK16" s="75"/>
    </row>
    <row r="17" spans="1:40" ht="20.100000000000001" customHeight="1" x14ac:dyDescent="0.2">
      <c r="A17" s="37">
        <v>7</v>
      </c>
      <c r="B17" s="77" t="s">
        <v>72</v>
      </c>
      <c r="C17" s="77"/>
      <c r="D17" s="77"/>
      <c r="E17" s="77"/>
      <c r="F17" s="77"/>
      <c r="G17" s="76" t="s">
        <v>62</v>
      </c>
      <c r="H17" s="76"/>
      <c r="I17" s="76"/>
      <c r="J17" s="76"/>
      <c r="K17" s="76" t="s">
        <v>78</v>
      </c>
      <c r="L17" s="76"/>
      <c r="M17" s="76"/>
      <c r="N17" s="76"/>
      <c r="O17" s="76"/>
      <c r="P17" s="73">
        <v>68</v>
      </c>
      <c r="Q17" s="74"/>
      <c r="R17" s="75"/>
      <c r="T17" s="37">
        <v>7</v>
      </c>
      <c r="U17" s="77" t="s">
        <v>93</v>
      </c>
      <c r="V17" s="77"/>
      <c r="W17" s="77"/>
      <c r="X17" s="77"/>
      <c r="Y17" s="77"/>
      <c r="Z17" s="76" t="s">
        <v>99</v>
      </c>
      <c r="AA17" s="76"/>
      <c r="AB17" s="76"/>
      <c r="AC17" s="76"/>
      <c r="AD17" s="76" t="s">
        <v>86</v>
      </c>
      <c r="AE17" s="76"/>
      <c r="AF17" s="76"/>
      <c r="AG17" s="76"/>
      <c r="AH17" s="76"/>
      <c r="AI17" s="73">
        <v>18</v>
      </c>
      <c r="AJ17" s="74"/>
      <c r="AK17" s="75"/>
    </row>
    <row r="18" spans="1:40" ht="20.100000000000001" customHeight="1" x14ac:dyDescent="0.2">
      <c r="A18" s="37">
        <v>8</v>
      </c>
      <c r="B18" s="77" t="s">
        <v>73</v>
      </c>
      <c r="C18" s="77"/>
      <c r="D18" s="77"/>
      <c r="E18" s="77"/>
      <c r="F18" s="77"/>
      <c r="G18" s="76" t="s">
        <v>63</v>
      </c>
      <c r="H18" s="76"/>
      <c r="I18" s="76"/>
      <c r="J18" s="76"/>
      <c r="K18" s="76"/>
      <c r="L18" s="76"/>
      <c r="M18" s="76"/>
      <c r="N18" s="76"/>
      <c r="O18" s="76"/>
      <c r="P18" s="73">
        <v>24</v>
      </c>
      <c r="Q18" s="74"/>
      <c r="R18" s="75"/>
      <c r="T18" s="37">
        <v>8</v>
      </c>
      <c r="U18" s="77" t="s">
        <v>94</v>
      </c>
      <c r="V18" s="77"/>
      <c r="W18" s="77"/>
      <c r="X18" s="77"/>
      <c r="Y18" s="77"/>
      <c r="Z18" s="76" t="s">
        <v>62</v>
      </c>
      <c r="AA18" s="76"/>
      <c r="AB18" s="76"/>
      <c r="AC18" s="76"/>
      <c r="AD18" s="76" t="s">
        <v>85</v>
      </c>
      <c r="AE18" s="76"/>
      <c r="AF18" s="76"/>
      <c r="AG18" s="76"/>
      <c r="AH18" s="76"/>
      <c r="AI18" s="73">
        <v>10</v>
      </c>
      <c r="AJ18" s="74"/>
      <c r="AK18" s="75"/>
    </row>
    <row r="19" spans="1:40" ht="20.100000000000001" customHeight="1" x14ac:dyDescent="0.2">
      <c r="A19" s="37">
        <v>9</v>
      </c>
      <c r="B19" s="77" t="s">
        <v>74</v>
      </c>
      <c r="C19" s="77"/>
      <c r="D19" s="77"/>
      <c r="E19" s="77"/>
      <c r="F19" s="77"/>
      <c r="G19" s="76" t="s">
        <v>76</v>
      </c>
      <c r="H19" s="76"/>
      <c r="I19" s="76"/>
      <c r="J19" s="76"/>
      <c r="K19" s="76"/>
      <c r="L19" s="76"/>
      <c r="M19" s="76"/>
      <c r="N19" s="76"/>
      <c r="O19" s="76"/>
      <c r="P19" s="73">
        <v>3</v>
      </c>
      <c r="Q19" s="74"/>
      <c r="R19" s="75"/>
      <c r="T19" s="37">
        <v>9</v>
      </c>
      <c r="U19" s="77" t="s">
        <v>78</v>
      </c>
      <c r="V19" s="77"/>
      <c r="W19" s="77"/>
      <c r="X19" s="77"/>
      <c r="Y19" s="77"/>
      <c r="Z19" s="76" t="s">
        <v>99</v>
      </c>
      <c r="AA19" s="76"/>
      <c r="AB19" s="76"/>
      <c r="AC19" s="76"/>
      <c r="AD19" s="73" t="s">
        <v>86</v>
      </c>
      <c r="AE19" s="74"/>
      <c r="AF19" s="74"/>
      <c r="AG19" s="74"/>
      <c r="AH19" s="75"/>
      <c r="AI19" s="73">
        <v>14</v>
      </c>
      <c r="AJ19" s="74"/>
      <c r="AK19" s="75"/>
    </row>
    <row r="20" spans="1:40" ht="20.100000000000001" customHeight="1" x14ac:dyDescent="0.2">
      <c r="A20" s="37">
        <v>10</v>
      </c>
      <c r="B20" s="77"/>
      <c r="C20" s="77"/>
      <c r="D20" s="77"/>
      <c r="E20" s="77"/>
      <c r="F20" s="77"/>
      <c r="G20" s="76"/>
      <c r="H20" s="76"/>
      <c r="I20" s="76"/>
      <c r="J20" s="76"/>
      <c r="K20" s="76"/>
      <c r="L20" s="76"/>
      <c r="M20" s="76"/>
      <c r="N20" s="76"/>
      <c r="O20" s="76"/>
      <c r="P20" s="73"/>
      <c r="Q20" s="74"/>
      <c r="R20" s="75"/>
      <c r="T20" s="37">
        <v>10</v>
      </c>
      <c r="U20" s="77" t="s">
        <v>95</v>
      </c>
      <c r="V20" s="77"/>
      <c r="W20" s="77"/>
      <c r="X20" s="77"/>
      <c r="Y20" s="77"/>
      <c r="Z20" s="76" t="s">
        <v>63</v>
      </c>
      <c r="AA20" s="76"/>
      <c r="AB20" s="76"/>
      <c r="AC20" s="76"/>
      <c r="AD20" s="73"/>
      <c r="AE20" s="74"/>
      <c r="AF20" s="74"/>
      <c r="AG20" s="74"/>
      <c r="AH20" s="75"/>
      <c r="AI20" s="73">
        <v>6</v>
      </c>
      <c r="AJ20" s="74"/>
      <c r="AK20" s="75"/>
    </row>
    <row r="21" spans="1:40" ht="20.100000000000001" customHeight="1" x14ac:dyDescent="0.2">
      <c r="A21" s="37">
        <v>11</v>
      </c>
      <c r="B21" s="77"/>
      <c r="C21" s="77"/>
      <c r="D21" s="77"/>
      <c r="E21" s="77"/>
      <c r="F21" s="77"/>
      <c r="G21" s="76"/>
      <c r="H21" s="76"/>
      <c r="I21" s="76"/>
      <c r="J21" s="76"/>
      <c r="K21" s="76"/>
      <c r="L21" s="76"/>
      <c r="M21" s="76"/>
      <c r="N21" s="76"/>
      <c r="O21" s="76"/>
      <c r="P21" s="73"/>
      <c r="Q21" s="74"/>
      <c r="R21" s="75"/>
      <c r="T21" s="37">
        <v>11</v>
      </c>
      <c r="U21" s="77" t="s">
        <v>96</v>
      </c>
      <c r="V21" s="77"/>
      <c r="W21" s="77"/>
      <c r="X21" s="77"/>
      <c r="Y21" s="77"/>
      <c r="Z21" s="73" t="s">
        <v>62</v>
      </c>
      <c r="AA21" s="74"/>
      <c r="AB21" s="74"/>
      <c r="AC21" s="75"/>
      <c r="AD21" s="76" t="s">
        <v>82</v>
      </c>
      <c r="AE21" s="76"/>
      <c r="AF21" s="76"/>
      <c r="AG21" s="76"/>
      <c r="AH21" s="76"/>
      <c r="AI21" s="73">
        <v>5</v>
      </c>
      <c r="AJ21" s="74"/>
      <c r="AK21" s="75"/>
    </row>
    <row r="22" spans="1:40" ht="18" customHeight="1" x14ac:dyDescent="0.2">
      <c r="O22" s="40">
        <v>31</v>
      </c>
    </row>
    <row r="23" spans="1:40" ht="20.100000000000001" customHeight="1" x14ac:dyDescent="0.2">
      <c r="A23" s="76" t="s">
        <v>52</v>
      </c>
      <c r="B23" s="76"/>
      <c r="C23" s="76"/>
      <c r="D23" s="76"/>
      <c r="E23" s="76"/>
      <c r="F23" s="76"/>
      <c r="G23" s="76"/>
      <c r="H23" s="76"/>
      <c r="I23" s="76"/>
      <c r="J23" s="76"/>
      <c r="K23" s="84" t="s">
        <v>45</v>
      </c>
      <c r="L23" s="84"/>
      <c r="M23" s="76">
        <v>7</v>
      </c>
      <c r="N23" s="76"/>
      <c r="O23" s="76" t="s">
        <v>44</v>
      </c>
      <c r="P23" s="76"/>
      <c r="Q23" s="76">
        <v>37</v>
      </c>
      <c r="R23" s="76"/>
      <c r="T23" s="76" t="s">
        <v>52</v>
      </c>
      <c r="U23" s="76"/>
      <c r="V23" s="76"/>
      <c r="W23" s="76"/>
      <c r="X23" s="76"/>
      <c r="Y23" s="76"/>
      <c r="Z23" s="76"/>
      <c r="AA23" s="76"/>
      <c r="AB23" s="76"/>
      <c r="AC23" s="76"/>
      <c r="AD23" s="84" t="s">
        <v>45</v>
      </c>
      <c r="AE23" s="84"/>
      <c r="AF23" s="76">
        <v>3</v>
      </c>
      <c r="AG23" s="76"/>
      <c r="AH23" s="76" t="s">
        <v>44</v>
      </c>
      <c r="AI23" s="76"/>
      <c r="AJ23" s="76">
        <v>20</v>
      </c>
      <c r="AK23" s="76"/>
    </row>
    <row r="24" spans="1:40" ht="20.100000000000001" customHeight="1" x14ac:dyDescent="0.2">
      <c r="A24" s="37">
        <v>1</v>
      </c>
      <c r="B24" s="37">
        <v>2</v>
      </c>
      <c r="C24" s="37">
        <v>3</v>
      </c>
      <c r="D24" s="37">
        <v>4</v>
      </c>
      <c r="E24" s="37">
        <v>5</v>
      </c>
      <c r="F24" s="37">
        <v>6</v>
      </c>
      <c r="G24" s="37">
        <v>7</v>
      </c>
      <c r="H24" s="37">
        <v>8</v>
      </c>
      <c r="I24" s="37">
        <v>9</v>
      </c>
      <c r="J24" s="37">
        <v>10</v>
      </c>
      <c r="K24" s="84" t="s">
        <v>53</v>
      </c>
      <c r="L24" s="84"/>
      <c r="M24" s="76">
        <v>3</v>
      </c>
      <c r="N24" s="76"/>
      <c r="O24" s="76"/>
      <c r="P24" s="76"/>
      <c r="Q24" s="96">
        <v>190</v>
      </c>
      <c r="R24" s="96"/>
      <c r="T24" s="37">
        <v>1</v>
      </c>
      <c r="U24" s="37">
        <v>2</v>
      </c>
      <c r="V24" s="37">
        <v>3</v>
      </c>
      <c r="W24" s="37">
        <v>4</v>
      </c>
      <c r="X24" s="37">
        <v>5</v>
      </c>
      <c r="Y24" s="37">
        <v>6</v>
      </c>
      <c r="Z24" s="37">
        <v>7</v>
      </c>
      <c r="AA24" s="37">
        <v>8</v>
      </c>
      <c r="AB24" s="37">
        <v>9</v>
      </c>
      <c r="AC24" s="37">
        <v>10</v>
      </c>
      <c r="AD24" s="84" t="s">
        <v>53</v>
      </c>
      <c r="AE24" s="84"/>
      <c r="AF24" s="76">
        <v>0</v>
      </c>
      <c r="AG24" s="76"/>
      <c r="AH24" s="76" t="s">
        <v>43</v>
      </c>
      <c r="AI24" s="76"/>
      <c r="AJ24" s="96">
        <v>137</v>
      </c>
      <c r="AK24" s="96"/>
    </row>
    <row r="25" spans="1:40" ht="20.100000000000001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84" t="s">
        <v>46</v>
      </c>
      <c r="L25" s="84"/>
      <c r="M25" s="76">
        <v>20</v>
      </c>
      <c r="N25" s="76"/>
      <c r="O25" s="98"/>
      <c r="P25" s="98"/>
      <c r="Q25" s="97"/>
      <c r="R25" s="97"/>
      <c r="T25" s="37">
        <v>12</v>
      </c>
      <c r="U25" s="37">
        <v>26</v>
      </c>
      <c r="V25" s="37">
        <v>37</v>
      </c>
      <c r="W25" s="37">
        <v>41</v>
      </c>
      <c r="X25" s="37">
        <v>50</v>
      </c>
      <c r="Y25" s="37">
        <v>76</v>
      </c>
      <c r="Z25" s="37"/>
      <c r="AA25" s="37"/>
      <c r="AB25" s="37"/>
      <c r="AC25" s="37"/>
      <c r="AD25" s="84" t="s">
        <v>46</v>
      </c>
      <c r="AE25" s="84"/>
      <c r="AF25" s="76">
        <v>11</v>
      </c>
      <c r="AG25" s="76"/>
      <c r="AH25" s="76"/>
      <c r="AI25" s="76"/>
      <c r="AJ25" s="96"/>
      <c r="AK25" s="96"/>
      <c r="AM25" s="56"/>
      <c r="AN25" s="56"/>
    </row>
    <row r="26" spans="1:40" ht="20.100000000000001" customHeight="1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84" t="s">
        <v>47</v>
      </c>
      <c r="L26" s="84"/>
      <c r="M26" s="76">
        <v>1</v>
      </c>
      <c r="N26" s="73"/>
      <c r="O26" s="45" t="s">
        <v>10</v>
      </c>
      <c r="P26" s="54">
        <v>10</v>
      </c>
      <c r="Q26" s="100"/>
      <c r="R26" s="80"/>
      <c r="S26" s="51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84" t="s">
        <v>47</v>
      </c>
      <c r="AE26" s="84"/>
      <c r="AF26" s="76">
        <v>6</v>
      </c>
      <c r="AG26" s="76"/>
      <c r="AH26" s="55" t="s">
        <v>10</v>
      </c>
      <c r="AI26" s="37">
        <v>10</v>
      </c>
      <c r="AJ26" s="79" t="s">
        <v>41</v>
      </c>
      <c r="AK26" s="80"/>
      <c r="AM26" s="57"/>
      <c r="AN26" s="57"/>
    </row>
    <row r="27" spans="1:40" ht="20.100000000000001" customHeight="1" x14ac:dyDescent="0.2">
      <c r="A27" s="37"/>
      <c r="B27" s="37"/>
      <c r="C27" s="37"/>
      <c r="D27" s="67"/>
      <c r="E27" s="67"/>
      <c r="F27" s="67"/>
      <c r="G27" s="67"/>
      <c r="H27" s="67"/>
      <c r="I27" s="67"/>
      <c r="J27" s="67"/>
      <c r="O27" s="59" t="s">
        <v>40</v>
      </c>
      <c r="P27" s="46"/>
      <c r="Q27" s="74">
        <v>38</v>
      </c>
      <c r="R27" s="75"/>
      <c r="S27" s="51"/>
      <c r="T27" s="37"/>
      <c r="U27" s="37"/>
      <c r="V27" s="37"/>
      <c r="W27" s="37"/>
      <c r="X27" s="37"/>
      <c r="Y27" s="37"/>
      <c r="Z27" s="37"/>
      <c r="AA27" s="37"/>
      <c r="AB27" s="37"/>
      <c r="AC27" s="58"/>
      <c r="AH27" s="45" t="s">
        <v>40</v>
      </c>
      <c r="AI27" s="46"/>
      <c r="AJ27" s="74">
        <v>28</v>
      </c>
      <c r="AK27" s="75"/>
      <c r="AM27" s="57"/>
      <c r="AN27" s="57"/>
    </row>
    <row r="28" spans="1:40" ht="18" customHeight="1" x14ac:dyDescent="0.2">
      <c r="O28" s="60"/>
    </row>
    <row r="29" spans="1:40" ht="20.100000000000001" customHeight="1" x14ac:dyDescent="0.2">
      <c r="A29" s="55"/>
      <c r="B29" s="76" t="s">
        <v>38</v>
      </c>
      <c r="C29" s="76"/>
      <c r="D29" s="76"/>
      <c r="E29" s="76"/>
      <c r="F29" s="76"/>
      <c r="G29" s="37" t="s">
        <v>34</v>
      </c>
      <c r="H29" s="37" t="s">
        <v>35</v>
      </c>
      <c r="I29" s="37" t="s">
        <v>36</v>
      </c>
      <c r="J29" s="37" t="s">
        <v>37</v>
      </c>
      <c r="K29" s="61"/>
      <c r="N29" s="82"/>
      <c r="O29" s="82"/>
      <c r="P29" s="82"/>
      <c r="Q29" s="82"/>
      <c r="R29" s="82"/>
      <c r="T29" s="55"/>
      <c r="U29" s="76" t="s">
        <v>38</v>
      </c>
      <c r="V29" s="76"/>
      <c r="W29" s="76"/>
      <c r="X29" s="76"/>
      <c r="Y29" s="76"/>
      <c r="Z29" s="37" t="s">
        <v>34</v>
      </c>
      <c r="AA29" s="37" t="s">
        <v>35</v>
      </c>
      <c r="AB29" s="37" t="s">
        <v>36</v>
      </c>
      <c r="AC29" s="37" t="s">
        <v>37</v>
      </c>
      <c r="AD29" s="62"/>
      <c r="AE29" s="70"/>
      <c r="AF29" s="69"/>
      <c r="AG29" s="68"/>
      <c r="AH29" s="68"/>
      <c r="AI29" s="68"/>
      <c r="AJ29" s="68"/>
      <c r="AK29" s="68"/>
    </row>
    <row r="30" spans="1:40" ht="20.100000000000001" customHeight="1" x14ac:dyDescent="0.2">
      <c r="A30" s="37">
        <v>1</v>
      </c>
      <c r="B30" s="78" t="s">
        <v>89</v>
      </c>
      <c r="C30" s="78"/>
      <c r="D30" s="78"/>
      <c r="E30" s="78"/>
      <c r="F30" s="78"/>
      <c r="G30" s="37">
        <v>8</v>
      </c>
      <c r="H30" s="37">
        <v>1</v>
      </c>
      <c r="I30" s="37">
        <v>29</v>
      </c>
      <c r="J30" s="37">
        <v>3</v>
      </c>
      <c r="K30" s="63"/>
      <c r="N30" s="50"/>
      <c r="O30" s="50"/>
      <c r="P30" s="50"/>
      <c r="Q30" s="82"/>
      <c r="R30" s="82"/>
      <c r="T30" s="37">
        <v>1</v>
      </c>
      <c r="U30" s="78" t="s">
        <v>81</v>
      </c>
      <c r="V30" s="78"/>
      <c r="W30" s="78"/>
      <c r="X30" s="78"/>
      <c r="Y30" s="78"/>
      <c r="Z30" s="37">
        <v>8</v>
      </c>
      <c r="AA30" s="37">
        <v>1</v>
      </c>
      <c r="AB30" s="37">
        <v>23</v>
      </c>
      <c r="AC30" s="37">
        <v>4</v>
      </c>
      <c r="AD30" s="64"/>
      <c r="AE30" s="69"/>
      <c r="AF30" s="69"/>
      <c r="AG30" s="102"/>
      <c r="AH30" s="102"/>
      <c r="AI30" s="102"/>
      <c r="AJ30" s="102"/>
      <c r="AK30" s="102"/>
    </row>
    <row r="31" spans="1:40" ht="20.100000000000001" customHeight="1" x14ac:dyDescent="0.2">
      <c r="A31" s="37">
        <v>2</v>
      </c>
      <c r="B31" s="78" t="s">
        <v>79</v>
      </c>
      <c r="C31" s="78"/>
      <c r="D31" s="78"/>
      <c r="E31" s="78"/>
      <c r="F31" s="78"/>
      <c r="G31" s="37">
        <v>5</v>
      </c>
      <c r="H31" s="37">
        <v>0</v>
      </c>
      <c r="I31" s="37">
        <v>29</v>
      </c>
      <c r="J31" s="37">
        <v>0</v>
      </c>
      <c r="K31" s="63"/>
      <c r="N31" s="99"/>
      <c r="O31" s="99"/>
      <c r="P31" s="99"/>
      <c r="Q31" s="99"/>
      <c r="R31" s="99"/>
      <c r="T31" s="37">
        <v>2</v>
      </c>
      <c r="U31" s="78" t="s">
        <v>82</v>
      </c>
      <c r="V31" s="78"/>
      <c r="W31" s="78"/>
      <c r="X31" s="78"/>
      <c r="Y31" s="78"/>
      <c r="Z31" s="37">
        <v>2</v>
      </c>
      <c r="AA31" s="37">
        <v>0</v>
      </c>
      <c r="AB31" s="37">
        <v>24</v>
      </c>
      <c r="AC31" s="37">
        <v>2</v>
      </c>
      <c r="AD31" s="64"/>
      <c r="AE31" s="69"/>
      <c r="AF31" s="69"/>
      <c r="AG31" s="71"/>
      <c r="AH31" s="102"/>
      <c r="AI31" s="102"/>
      <c r="AJ31" s="102"/>
      <c r="AK31" s="102"/>
    </row>
    <row r="32" spans="1:40" ht="20.100000000000001" customHeight="1" x14ac:dyDescent="0.2">
      <c r="A32" s="37">
        <v>3</v>
      </c>
      <c r="B32" s="78" t="s">
        <v>78</v>
      </c>
      <c r="C32" s="78"/>
      <c r="D32" s="78"/>
      <c r="E32" s="78"/>
      <c r="F32" s="78"/>
      <c r="G32" s="37">
        <v>7</v>
      </c>
      <c r="H32" s="37">
        <v>0</v>
      </c>
      <c r="I32" s="37">
        <v>32</v>
      </c>
      <c r="J32" s="37">
        <v>1</v>
      </c>
      <c r="K32" s="63"/>
      <c r="N32" s="81"/>
      <c r="O32" s="81"/>
      <c r="P32" s="81"/>
      <c r="Q32" s="81"/>
      <c r="R32" s="81"/>
      <c r="T32" s="37">
        <v>3</v>
      </c>
      <c r="U32" s="78" t="s">
        <v>83</v>
      </c>
      <c r="V32" s="78"/>
      <c r="W32" s="78"/>
      <c r="X32" s="78"/>
      <c r="Y32" s="78"/>
      <c r="Z32" s="37">
        <v>5</v>
      </c>
      <c r="AA32" s="37">
        <v>0</v>
      </c>
      <c r="AB32" s="37">
        <v>18</v>
      </c>
      <c r="AC32" s="37">
        <v>0</v>
      </c>
      <c r="AD32" s="64"/>
      <c r="AE32" s="69"/>
      <c r="AF32" s="69"/>
      <c r="AG32" s="72"/>
      <c r="AH32" s="102"/>
      <c r="AI32" s="102"/>
      <c r="AJ32" s="102"/>
      <c r="AK32" s="102"/>
    </row>
    <row r="33" spans="1:37" ht="20.100000000000001" customHeight="1" x14ac:dyDescent="0.2">
      <c r="A33" s="37">
        <v>4</v>
      </c>
      <c r="B33" s="78" t="s">
        <v>94</v>
      </c>
      <c r="C33" s="78"/>
      <c r="D33" s="78"/>
      <c r="E33" s="78"/>
      <c r="F33" s="78"/>
      <c r="G33" s="37">
        <v>8</v>
      </c>
      <c r="H33" s="37">
        <v>0</v>
      </c>
      <c r="I33" s="37">
        <v>49</v>
      </c>
      <c r="J33" s="37">
        <v>2</v>
      </c>
      <c r="K33" s="63"/>
      <c r="N33" s="50"/>
      <c r="O33" s="50"/>
      <c r="P33" s="50"/>
      <c r="Q33" s="82"/>
      <c r="R33" s="82"/>
      <c r="T33" s="37">
        <v>4</v>
      </c>
      <c r="U33" s="78" t="s">
        <v>84</v>
      </c>
      <c r="V33" s="78"/>
      <c r="W33" s="78"/>
      <c r="X33" s="78"/>
      <c r="Y33" s="78"/>
      <c r="Z33" s="37">
        <v>6</v>
      </c>
      <c r="AA33" s="37">
        <v>1</v>
      </c>
      <c r="AB33" s="37">
        <v>24</v>
      </c>
      <c r="AC33" s="37">
        <v>1</v>
      </c>
      <c r="AD33" s="64"/>
      <c r="AE33" s="69"/>
      <c r="AF33" s="69"/>
      <c r="AG33" s="69"/>
      <c r="AH33" s="69"/>
      <c r="AI33" s="69"/>
      <c r="AJ33" s="68"/>
      <c r="AK33" s="68"/>
    </row>
    <row r="34" spans="1:37" ht="20.100000000000001" customHeight="1" x14ac:dyDescent="0.2">
      <c r="A34" s="37">
        <v>5</v>
      </c>
      <c r="B34" s="78" t="s">
        <v>77</v>
      </c>
      <c r="C34" s="78"/>
      <c r="D34" s="78"/>
      <c r="E34" s="78"/>
      <c r="F34" s="78"/>
      <c r="G34" s="37">
        <v>8</v>
      </c>
      <c r="H34" s="37">
        <v>2</v>
      </c>
      <c r="I34" s="37">
        <v>20</v>
      </c>
      <c r="J34" s="37">
        <v>1</v>
      </c>
      <c r="K34" s="63"/>
      <c r="N34" s="81"/>
      <c r="O34" s="81"/>
      <c r="P34" s="81"/>
      <c r="Q34" s="81"/>
      <c r="R34" s="81"/>
      <c r="T34" s="37">
        <v>5</v>
      </c>
      <c r="U34" s="78" t="s">
        <v>85</v>
      </c>
      <c r="V34" s="78"/>
      <c r="W34" s="78"/>
      <c r="X34" s="78"/>
      <c r="Y34" s="78"/>
      <c r="Z34" s="37">
        <v>3</v>
      </c>
      <c r="AA34" s="37">
        <v>0</v>
      </c>
      <c r="AB34" s="37">
        <v>9</v>
      </c>
      <c r="AC34" s="37">
        <v>1</v>
      </c>
      <c r="AD34" s="64"/>
      <c r="AE34" s="69"/>
      <c r="AF34" s="69"/>
      <c r="AG34" s="102"/>
      <c r="AH34" s="102"/>
      <c r="AI34" s="102"/>
      <c r="AJ34" s="102"/>
      <c r="AK34" s="102"/>
    </row>
    <row r="35" spans="1:37" ht="20.100000000000001" customHeight="1" x14ac:dyDescent="0.2">
      <c r="A35" s="37">
        <v>6</v>
      </c>
      <c r="B35" s="78" t="s">
        <v>80</v>
      </c>
      <c r="C35" s="78"/>
      <c r="D35" s="78"/>
      <c r="E35" s="78"/>
      <c r="F35" s="78"/>
      <c r="G35" s="37">
        <v>3</v>
      </c>
      <c r="H35" s="37">
        <v>0</v>
      </c>
      <c r="I35" s="37">
        <v>20</v>
      </c>
      <c r="J35" s="37">
        <v>0</v>
      </c>
      <c r="K35" s="63"/>
      <c r="N35" s="50"/>
      <c r="O35" s="50"/>
      <c r="P35" s="50"/>
      <c r="Q35" s="82"/>
      <c r="R35" s="82"/>
      <c r="T35" s="37">
        <v>6</v>
      </c>
      <c r="U35" s="78" t="s">
        <v>86</v>
      </c>
      <c r="V35" s="78"/>
      <c r="W35" s="78"/>
      <c r="X35" s="78"/>
      <c r="Y35" s="78"/>
      <c r="Z35" s="37">
        <v>3</v>
      </c>
      <c r="AA35" s="37">
        <v>0</v>
      </c>
      <c r="AB35" s="37">
        <v>21</v>
      </c>
      <c r="AC35" s="37">
        <v>2</v>
      </c>
      <c r="AD35" s="64"/>
      <c r="AE35" s="69"/>
      <c r="AF35" s="69"/>
      <c r="AG35" s="69"/>
      <c r="AH35" s="102"/>
      <c r="AI35" s="102"/>
      <c r="AJ35" s="102"/>
      <c r="AK35" s="102"/>
    </row>
    <row r="36" spans="1:37" ht="20.100000000000001" customHeight="1" x14ac:dyDescent="0.2">
      <c r="A36" s="37">
        <v>7</v>
      </c>
      <c r="B36" s="78"/>
      <c r="C36" s="78"/>
      <c r="D36" s="78"/>
      <c r="E36" s="78"/>
      <c r="F36" s="78"/>
      <c r="G36" s="37"/>
      <c r="H36" s="37"/>
      <c r="I36" s="37"/>
      <c r="J36" s="37"/>
      <c r="K36" s="63"/>
      <c r="N36" s="81"/>
      <c r="O36" s="81"/>
      <c r="P36" s="81"/>
      <c r="Q36" s="81"/>
      <c r="R36" s="81"/>
      <c r="T36" s="37">
        <v>7</v>
      </c>
      <c r="U36" s="78" t="s">
        <v>87</v>
      </c>
      <c r="V36" s="78"/>
      <c r="W36" s="78"/>
      <c r="X36" s="78"/>
      <c r="Y36" s="78"/>
      <c r="Z36" s="37">
        <v>1</v>
      </c>
      <c r="AA36" s="37">
        <v>0</v>
      </c>
      <c r="AB36" s="37">
        <v>13</v>
      </c>
      <c r="AC36" s="37">
        <v>0</v>
      </c>
      <c r="AD36" s="64"/>
      <c r="AE36" s="69"/>
      <c r="AF36" s="69"/>
      <c r="AG36" s="72"/>
      <c r="AH36" s="102"/>
      <c r="AI36" s="102"/>
      <c r="AJ36" s="102"/>
      <c r="AK36" s="102"/>
    </row>
    <row r="37" spans="1:37" ht="20.100000000000001" customHeight="1" x14ac:dyDescent="0.2">
      <c r="A37" s="37">
        <v>8</v>
      </c>
      <c r="B37" s="78"/>
      <c r="C37" s="78"/>
      <c r="D37" s="78"/>
      <c r="E37" s="78"/>
      <c r="F37" s="78"/>
      <c r="G37" s="37"/>
      <c r="H37" s="37"/>
      <c r="I37" s="37"/>
      <c r="J37" s="37"/>
      <c r="K37" s="63"/>
      <c r="N37" s="50"/>
      <c r="O37" s="50"/>
      <c r="P37" s="50"/>
      <c r="Q37" s="82"/>
      <c r="R37" s="82"/>
      <c r="T37" s="37">
        <v>8</v>
      </c>
      <c r="U37" s="78"/>
      <c r="V37" s="78"/>
      <c r="W37" s="78"/>
      <c r="X37" s="78"/>
      <c r="Y37" s="78"/>
      <c r="Z37" s="37"/>
      <c r="AA37" s="37"/>
      <c r="AB37" s="37"/>
      <c r="AC37" s="37"/>
      <c r="AD37" s="64"/>
      <c r="AG37" s="50"/>
      <c r="AH37" s="50"/>
      <c r="AI37" s="50"/>
      <c r="AJ37" s="65"/>
      <c r="AK37" s="65"/>
    </row>
    <row r="38" spans="1:37" ht="20.100000000000001" customHeight="1" x14ac:dyDescent="0.2">
      <c r="AG38" s="50"/>
      <c r="AH38" s="50"/>
      <c r="AI38" s="50"/>
      <c r="AJ38" s="50"/>
      <c r="AK38" s="50"/>
    </row>
    <row r="39" spans="1:37" ht="20.100000000000001" customHeight="1" x14ac:dyDescent="0.2">
      <c r="A39" s="45" t="s">
        <v>57</v>
      </c>
      <c r="B39" s="46" t="s">
        <v>101</v>
      </c>
      <c r="C39" s="46"/>
      <c r="D39" s="46"/>
      <c r="E39" s="66"/>
      <c r="F39" s="66"/>
      <c r="G39" s="66"/>
      <c r="H39" s="66"/>
      <c r="I39" s="66"/>
      <c r="J39" s="46"/>
      <c r="K39" s="46"/>
      <c r="L39" s="46"/>
      <c r="M39" s="48"/>
      <c r="Q39" s="40" t="s">
        <v>56</v>
      </c>
    </row>
    <row r="40" spans="1:37" ht="20.100000000000001" customHeight="1" x14ac:dyDescent="0.2">
      <c r="A40" s="38"/>
      <c r="B40" s="38"/>
      <c r="C40" s="38"/>
      <c r="D40" s="38"/>
      <c r="E40" s="38"/>
      <c r="F40" s="38"/>
      <c r="G40" s="39"/>
      <c r="H40" s="39"/>
      <c r="I40" s="39"/>
      <c r="J40" s="39"/>
      <c r="K40" s="39"/>
      <c r="Q40" s="40" t="s">
        <v>51</v>
      </c>
    </row>
    <row r="42" spans="1:37" x14ac:dyDescent="0.2">
      <c r="Q42" s="44"/>
    </row>
  </sheetData>
  <mergeCells count="174">
    <mergeCell ref="AH36:AK36"/>
    <mergeCell ref="AG30:AK30"/>
    <mergeCell ref="AH31:AK31"/>
    <mergeCell ref="AH32:AK32"/>
    <mergeCell ref="AH35:AK35"/>
    <mergeCell ref="AG34:AK34"/>
    <mergeCell ref="AD12:AH12"/>
    <mergeCell ref="AD13:AH13"/>
    <mergeCell ref="Z13:AC13"/>
    <mergeCell ref="AJ27:AK27"/>
    <mergeCell ref="AI19:AK19"/>
    <mergeCell ref="AI20:AK20"/>
    <mergeCell ref="AI21:AK21"/>
    <mergeCell ref="AI12:AK12"/>
    <mergeCell ref="AH23:AI23"/>
    <mergeCell ref="P15:R15"/>
    <mergeCell ref="U13:Y13"/>
    <mergeCell ref="M26:N26"/>
    <mergeCell ref="AD16:AH16"/>
    <mergeCell ref="AD17:AH17"/>
    <mergeCell ref="AI13:AK13"/>
    <mergeCell ref="AI14:AK14"/>
    <mergeCell ref="AI15:AK15"/>
    <mergeCell ref="AI16:AK16"/>
    <mergeCell ref="AI17:AK17"/>
    <mergeCell ref="AJ23:AK23"/>
    <mergeCell ref="Q26:R26"/>
    <mergeCell ref="U29:Y29"/>
    <mergeCell ref="U30:Y30"/>
    <mergeCell ref="B10:F10"/>
    <mergeCell ref="G10:J10"/>
    <mergeCell ref="K10:O10"/>
    <mergeCell ref="B11:F11"/>
    <mergeCell ref="B12:F12"/>
    <mergeCell ref="B13:F13"/>
    <mergeCell ref="B14:F14"/>
    <mergeCell ref="B15:F15"/>
    <mergeCell ref="B16:F16"/>
    <mergeCell ref="K15:O15"/>
    <mergeCell ref="K16:O16"/>
    <mergeCell ref="G15:J15"/>
    <mergeCell ref="G16:J16"/>
    <mergeCell ref="K26:L26"/>
    <mergeCell ref="M24:N24"/>
    <mergeCell ref="P13:R13"/>
    <mergeCell ref="B21:F21"/>
    <mergeCell ref="G19:J19"/>
    <mergeCell ref="G20:J20"/>
    <mergeCell ref="G21:J21"/>
    <mergeCell ref="G17:J17"/>
    <mergeCell ref="AJ24:AK25"/>
    <mergeCell ref="U34:Y34"/>
    <mergeCell ref="U35:Y35"/>
    <mergeCell ref="AH24:AI25"/>
    <mergeCell ref="U33:Y33"/>
    <mergeCell ref="AF26:AG26"/>
    <mergeCell ref="U32:Y32"/>
    <mergeCell ref="AD25:AE25"/>
    <mergeCell ref="AF25:AG25"/>
    <mergeCell ref="AD24:AE24"/>
    <mergeCell ref="AF24:AG24"/>
    <mergeCell ref="AD26:AE26"/>
    <mergeCell ref="B37:F37"/>
    <mergeCell ref="N29:R29"/>
    <mergeCell ref="B30:F30"/>
    <mergeCell ref="Q30:R30"/>
    <mergeCell ref="B29:F29"/>
    <mergeCell ref="B32:F32"/>
    <mergeCell ref="B33:F33"/>
    <mergeCell ref="B34:F34"/>
    <mergeCell ref="N31:R31"/>
    <mergeCell ref="B31:F31"/>
    <mergeCell ref="N34:R34"/>
    <mergeCell ref="Q35:R35"/>
    <mergeCell ref="N32:R32"/>
    <mergeCell ref="B35:F35"/>
    <mergeCell ref="B36:F36"/>
    <mergeCell ref="M23:N23"/>
    <mergeCell ref="U20:Y20"/>
    <mergeCell ref="L2:R2"/>
    <mergeCell ref="K23:L23"/>
    <mergeCell ref="K25:L25"/>
    <mergeCell ref="K24:L24"/>
    <mergeCell ref="Q24:R25"/>
    <mergeCell ref="M25:N25"/>
    <mergeCell ref="B9:F9"/>
    <mergeCell ref="O24:P25"/>
    <mergeCell ref="P16:R16"/>
    <mergeCell ref="K11:O11"/>
    <mergeCell ref="G6:J6"/>
    <mergeCell ref="G9:O9"/>
    <mergeCell ref="I2:K2"/>
    <mergeCell ref="U10:Y10"/>
    <mergeCell ref="P10:R10"/>
    <mergeCell ref="P12:R12"/>
    <mergeCell ref="U16:Y16"/>
    <mergeCell ref="B18:F18"/>
    <mergeCell ref="B19:F19"/>
    <mergeCell ref="B20:F20"/>
    <mergeCell ref="K21:O21"/>
    <mergeCell ref="K19:O19"/>
    <mergeCell ref="B17:F17"/>
    <mergeCell ref="P18:R18"/>
    <mergeCell ref="K20:O20"/>
    <mergeCell ref="K18:O18"/>
    <mergeCell ref="P19:R19"/>
    <mergeCell ref="P20:R20"/>
    <mergeCell ref="K17:O17"/>
    <mergeCell ref="T2:Z2"/>
    <mergeCell ref="W4:AA4"/>
    <mergeCell ref="U4:V4"/>
    <mergeCell ref="AA2:AC2"/>
    <mergeCell ref="G4:J4"/>
    <mergeCell ref="T23:AC23"/>
    <mergeCell ref="Z19:AC19"/>
    <mergeCell ref="U18:Y18"/>
    <mergeCell ref="Z18:AC18"/>
    <mergeCell ref="Z20:AC20"/>
    <mergeCell ref="U21:Y21"/>
    <mergeCell ref="Z21:AC21"/>
    <mergeCell ref="U17:Y17"/>
    <mergeCell ref="Z17:AC17"/>
    <mergeCell ref="Z16:AC16"/>
    <mergeCell ref="U19:Y19"/>
    <mergeCell ref="P17:R17"/>
    <mergeCell ref="AA6:AC6"/>
    <mergeCell ref="Q23:R23"/>
    <mergeCell ref="G11:J11"/>
    <mergeCell ref="AA7:AC7"/>
    <mergeCell ref="P21:R21"/>
    <mergeCell ref="U9:Y9"/>
    <mergeCell ref="A23:J23"/>
    <mergeCell ref="U31:Y31"/>
    <mergeCell ref="AJ26:AK26"/>
    <mergeCell ref="U36:Y36"/>
    <mergeCell ref="U37:Y37"/>
    <mergeCell ref="N36:R36"/>
    <mergeCell ref="Q37:R37"/>
    <mergeCell ref="Z11:AC11"/>
    <mergeCell ref="Z12:AC12"/>
    <mergeCell ref="U8:Y8"/>
    <mergeCell ref="Z14:AC14"/>
    <mergeCell ref="U14:Y14"/>
    <mergeCell ref="K12:O12"/>
    <mergeCell ref="Z9:AH9"/>
    <mergeCell ref="Q27:R27"/>
    <mergeCell ref="O23:P23"/>
    <mergeCell ref="Q33:R33"/>
    <mergeCell ref="AD23:AE23"/>
    <mergeCell ref="AF23:AG23"/>
    <mergeCell ref="AD19:AH19"/>
    <mergeCell ref="AD21:AH21"/>
    <mergeCell ref="AD20:AH20"/>
    <mergeCell ref="K13:O13"/>
    <mergeCell ref="K14:O14"/>
    <mergeCell ref="P14:R14"/>
    <mergeCell ref="AI10:AK10"/>
    <mergeCell ref="AD14:AH14"/>
    <mergeCell ref="U15:Y15"/>
    <mergeCell ref="Z15:AC15"/>
    <mergeCell ref="AD15:AH15"/>
    <mergeCell ref="G12:J12"/>
    <mergeCell ref="G13:J13"/>
    <mergeCell ref="G14:J14"/>
    <mergeCell ref="G18:J18"/>
    <mergeCell ref="AI18:AK18"/>
    <mergeCell ref="U11:Y11"/>
    <mergeCell ref="U12:Y12"/>
    <mergeCell ref="P11:R11"/>
    <mergeCell ref="AD10:AH10"/>
    <mergeCell ref="Z10:AC10"/>
    <mergeCell ref="AD11:AH11"/>
    <mergeCell ref="AI11:AK11"/>
    <mergeCell ref="AD18:AH18"/>
  </mergeCells>
  <phoneticPr fontId="0" type="noConversion"/>
  <printOptions horizontalCentered="1" verticalCentered="1"/>
  <pageMargins left="0.47244094488188981" right="0.35433070866141736" top="0.39370078740157483" bottom="0.39370078740157483" header="0.39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workbookViewId="0">
      <selection activeCell="C28" sqref="C28"/>
    </sheetView>
  </sheetViews>
  <sheetFormatPr defaultRowHeight="12.75" x14ac:dyDescent="0.2"/>
  <cols>
    <col min="1" max="16" width="4.28515625" style="1" customWidth="1"/>
    <col min="17" max="18" width="4.7109375" style="1" customWidth="1"/>
    <col min="19" max="35" width="4.28515625" style="1" customWidth="1"/>
    <col min="36" max="37" width="4.7109375" style="1" customWidth="1"/>
  </cols>
  <sheetData>
    <row r="1" spans="1:37" ht="13.5" thickBot="1" x14ac:dyDescent="0.25"/>
    <row r="2" spans="1:37" ht="18.75" thickBot="1" x14ac:dyDescent="0.3">
      <c r="I2" s="141" t="s">
        <v>29</v>
      </c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3"/>
    </row>
    <row r="3" spans="1:37" ht="15.75" x14ac:dyDescent="0.25">
      <c r="I3" s="144" t="s">
        <v>24</v>
      </c>
      <c r="J3" s="145"/>
      <c r="K3" s="145"/>
      <c r="L3" s="146" t="s">
        <v>31</v>
      </c>
      <c r="M3" s="146"/>
      <c r="N3" s="146"/>
      <c r="O3" s="146"/>
      <c r="P3" s="146"/>
      <c r="Q3" s="146"/>
      <c r="R3" s="146"/>
      <c r="S3" s="31" t="s">
        <v>22</v>
      </c>
      <c r="T3" s="146" t="s">
        <v>32</v>
      </c>
      <c r="U3" s="146"/>
      <c r="V3" s="146"/>
      <c r="W3" s="146"/>
      <c r="X3" s="146"/>
      <c r="Y3" s="146"/>
      <c r="Z3" s="146"/>
      <c r="AA3" s="147" t="s">
        <v>23</v>
      </c>
      <c r="AB3" s="147"/>
      <c r="AC3" s="148"/>
    </row>
    <row r="5" spans="1:37" x14ac:dyDescent="0.2">
      <c r="J5" s="164" t="s">
        <v>25</v>
      </c>
      <c r="K5" s="164"/>
      <c r="L5" s="164"/>
      <c r="M5" s="164"/>
      <c r="N5" s="164"/>
      <c r="O5" s="164"/>
      <c r="P5" s="164"/>
      <c r="U5" s="164" t="s">
        <v>26</v>
      </c>
      <c r="V5" s="164"/>
      <c r="W5" s="180">
        <v>37002</v>
      </c>
      <c r="X5" s="180"/>
      <c r="Y5" s="180"/>
      <c r="Z5" s="180"/>
      <c r="AA5" s="180"/>
    </row>
    <row r="7" spans="1:37" x14ac:dyDescent="0.2">
      <c r="O7" s="187" t="s">
        <v>27</v>
      </c>
      <c r="P7" s="187"/>
      <c r="Q7" s="187"/>
      <c r="R7" s="187"/>
      <c r="T7" s="188" t="str">
        <f>L3</f>
        <v>TEAM - A</v>
      </c>
      <c r="U7" s="188"/>
      <c r="V7" s="188"/>
      <c r="W7" s="188"/>
      <c r="X7" s="188"/>
    </row>
    <row r="9" spans="1:37" ht="13.5" thickBot="1" x14ac:dyDescent="0.25"/>
    <row r="10" spans="1:37" ht="15.75" thickBot="1" x14ac:dyDescent="0.3">
      <c r="B10" s="181" t="s">
        <v>21</v>
      </c>
      <c r="C10" s="160"/>
      <c r="D10" s="160"/>
      <c r="E10" s="160"/>
      <c r="F10" s="160"/>
      <c r="G10" s="182" t="str">
        <f>L3</f>
        <v>TEAM - A</v>
      </c>
      <c r="H10" s="182"/>
      <c r="I10" s="182"/>
      <c r="J10" s="182"/>
      <c r="K10" s="182"/>
      <c r="L10" s="182"/>
      <c r="M10" s="182"/>
      <c r="N10" s="182"/>
      <c r="O10" s="183"/>
      <c r="U10" s="184" t="s">
        <v>21</v>
      </c>
      <c r="V10" s="167"/>
      <c r="W10" s="167"/>
      <c r="X10" s="167"/>
      <c r="Y10" s="167"/>
      <c r="Z10" s="185" t="str">
        <f>T3</f>
        <v>TEAM - B</v>
      </c>
      <c r="AA10" s="185"/>
      <c r="AB10" s="185"/>
      <c r="AC10" s="185"/>
      <c r="AD10" s="185"/>
      <c r="AE10" s="185"/>
      <c r="AF10" s="185"/>
      <c r="AG10" s="185"/>
      <c r="AH10" s="186"/>
    </row>
    <row r="11" spans="1:37" ht="13.5" thickBot="1" x14ac:dyDescent="0.25">
      <c r="A11" s="17"/>
      <c r="B11" s="179" t="s">
        <v>0</v>
      </c>
      <c r="C11" s="175"/>
      <c r="D11" s="175"/>
      <c r="E11" s="175"/>
      <c r="F11" s="175"/>
      <c r="G11" s="175" t="s">
        <v>1</v>
      </c>
      <c r="H11" s="175"/>
      <c r="I11" s="175"/>
      <c r="J11" s="175"/>
      <c r="K11" s="175" t="s">
        <v>2</v>
      </c>
      <c r="L11" s="175"/>
      <c r="M11" s="175"/>
      <c r="N11" s="175"/>
      <c r="O11" s="175"/>
      <c r="P11" s="134" t="s">
        <v>3</v>
      </c>
      <c r="Q11" s="134"/>
      <c r="R11" s="4"/>
      <c r="T11" s="17"/>
      <c r="U11" s="179" t="s">
        <v>0</v>
      </c>
      <c r="V11" s="175"/>
      <c r="W11" s="175"/>
      <c r="X11" s="175"/>
      <c r="Y11" s="175"/>
      <c r="Z11" s="175" t="s">
        <v>1</v>
      </c>
      <c r="AA11" s="175"/>
      <c r="AB11" s="175"/>
      <c r="AC11" s="175"/>
      <c r="AD11" s="175" t="s">
        <v>2</v>
      </c>
      <c r="AE11" s="175"/>
      <c r="AF11" s="175"/>
      <c r="AG11" s="175"/>
      <c r="AH11" s="175"/>
      <c r="AI11" s="134" t="s">
        <v>3</v>
      </c>
      <c r="AJ11" s="134"/>
      <c r="AK11" s="4"/>
    </row>
    <row r="12" spans="1:37" x14ac:dyDescent="0.2">
      <c r="A12" s="9">
        <v>1</v>
      </c>
      <c r="B12" s="178"/>
      <c r="C12" s="178"/>
      <c r="D12" s="178"/>
      <c r="E12" s="178"/>
      <c r="F12" s="178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26"/>
      <c r="T12" s="9">
        <v>1</v>
      </c>
      <c r="U12" s="178"/>
      <c r="V12" s="178"/>
      <c r="W12" s="178"/>
      <c r="X12" s="178"/>
      <c r="Y12" s="178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29"/>
    </row>
    <row r="13" spans="1:37" x14ac:dyDescent="0.2">
      <c r="A13" s="10">
        <v>2</v>
      </c>
      <c r="B13" s="176"/>
      <c r="C13" s="176"/>
      <c r="D13" s="176"/>
      <c r="E13" s="176"/>
      <c r="F13" s="176"/>
      <c r="G13" s="177"/>
      <c r="H13" s="177"/>
      <c r="I13" s="177"/>
      <c r="J13" s="177"/>
      <c r="K13" s="177"/>
      <c r="L13" s="177"/>
      <c r="M13" s="177"/>
      <c r="N13" s="177"/>
      <c r="O13" s="177"/>
      <c r="P13" s="163"/>
      <c r="Q13" s="163"/>
      <c r="R13" s="25"/>
      <c r="T13" s="10">
        <v>2</v>
      </c>
      <c r="U13" s="176"/>
      <c r="V13" s="176"/>
      <c r="W13" s="176"/>
      <c r="X13" s="176"/>
      <c r="Y13" s="176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27"/>
    </row>
    <row r="14" spans="1:37" x14ac:dyDescent="0.2">
      <c r="A14" s="10">
        <v>3</v>
      </c>
      <c r="B14" s="176"/>
      <c r="C14" s="176"/>
      <c r="D14" s="176"/>
      <c r="E14" s="176"/>
      <c r="F14" s="176"/>
      <c r="G14" s="163"/>
      <c r="H14" s="163"/>
      <c r="I14" s="163"/>
      <c r="J14" s="163"/>
      <c r="K14" s="177"/>
      <c r="L14" s="177"/>
      <c r="M14" s="177"/>
      <c r="N14" s="177"/>
      <c r="O14" s="177"/>
      <c r="P14" s="163"/>
      <c r="Q14" s="163"/>
      <c r="R14" s="27"/>
      <c r="T14" s="10">
        <v>3</v>
      </c>
      <c r="U14" s="176"/>
      <c r="V14" s="176"/>
      <c r="W14" s="176"/>
      <c r="X14" s="176"/>
      <c r="Y14" s="176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27"/>
    </row>
    <row r="15" spans="1:37" x14ac:dyDescent="0.2">
      <c r="A15" s="10">
        <v>4</v>
      </c>
      <c r="B15" s="176"/>
      <c r="C15" s="176"/>
      <c r="D15" s="176"/>
      <c r="E15" s="176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63"/>
      <c r="Q15" s="163"/>
      <c r="R15" s="28"/>
      <c r="T15" s="10">
        <v>4</v>
      </c>
      <c r="U15" s="176"/>
      <c r="V15" s="176"/>
      <c r="W15" s="176"/>
      <c r="X15" s="176"/>
      <c r="Y15" s="176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27"/>
    </row>
    <row r="16" spans="1:37" x14ac:dyDescent="0.2">
      <c r="A16" s="10">
        <v>5</v>
      </c>
      <c r="B16" s="176"/>
      <c r="C16" s="176"/>
      <c r="D16" s="176"/>
      <c r="E16" s="176"/>
      <c r="F16" s="176"/>
      <c r="G16" s="177"/>
      <c r="H16" s="177"/>
      <c r="I16" s="177"/>
      <c r="J16" s="177"/>
      <c r="K16" s="177"/>
      <c r="L16" s="177"/>
      <c r="M16" s="177"/>
      <c r="N16" s="177"/>
      <c r="O16" s="177"/>
      <c r="P16" s="163"/>
      <c r="Q16" s="163"/>
      <c r="R16" s="6"/>
      <c r="T16" s="10">
        <v>5</v>
      </c>
      <c r="U16" s="176"/>
      <c r="V16" s="176"/>
      <c r="W16" s="176"/>
      <c r="X16" s="176"/>
      <c r="Y16" s="176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27"/>
    </row>
    <row r="17" spans="1:40" x14ac:dyDescent="0.2">
      <c r="A17" s="10">
        <v>6</v>
      </c>
      <c r="B17" s="176"/>
      <c r="C17" s="176"/>
      <c r="D17" s="176"/>
      <c r="E17" s="176"/>
      <c r="F17" s="176"/>
      <c r="G17" s="177"/>
      <c r="H17" s="177"/>
      <c r="I17" s="177"/>
      <c r="J17" s="177"/>
      <c r="K17" s="163"/>
      <c r="L17" s="163"/>
      <c r="M17" s="163"/>
      <c r="N17" s="163"/>
      <c r="O17" s="163"/>
      <c r="P17" s="163"/>
      <c r="Q17" s="163"/>
      <c r="R17" s="6"/>
      <c r="T17" s="10">
        <v>6</v>
      </c>
      <c r="U17" s="176"/>
      <c r="V17" s="176"/>
      <c r="W17" s="176"/>
      <c r="X17" s="176"/>
      <c r="Y17" s="176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27"/>
    </row>
    <row r="18" spans="1:40" x14ac:dyDescent="0.2">
      <c r="A18" s="10">
        <v>7</v>
      </c>
      <c r="B18" s="176"/>
      <c r="C18" s="176"/>
      <c r="D18" s="176"/>
      <c r="E18" s="176"/>
      <c r="F18" s="176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6"/>
      <c r="T18" s="10">
        <v>7</v>
      </c>
      <c r="U18" s="176"/>
      <c r="V18" s="176"/>
      <c r="W18" s="176"/>
      <c r="X18" s="176"/>
      <c r="Y18" s="176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27"/>
    </row>
    <row r="19" spans="1:40" x14ac:dyDescent="0.2">
      <c r="A19" s="10">
        <v>8</v>
      </c>
      <c r="B19" s="176"/>
      <c r="C19" s="176"/>
      <c r="D19" s="176"/>
      <c r="E19" s="176"/>
      <c r="F19" s="176"/>
      <c r="G19" s="177"/>
      <c r="H19" s="177"/>
      <c r="I19" s="177"/>
      <c r="J19" s="177"/>
      <c r="K19" s="163"/>
      <c r="L19" s="163"/>
      <c r="M19" s="163"/>
      <c r="N19" s="163"/>
      <c r="O19" s="163"/>
      <c r="P19" s="163"/>
      <c r="Q19" s="163"/>
      <c r="R19" s="27"/>
      <c r="T19" s="10">
        <v>8</v>
      </c>
      <c r="U19" s="176"/>
      <c r="V19" s="176"/>
      <c r="W19" s="176"/>
      <c r="X19" s="176"/>
      <c r="Y19" s="176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27"/>
    </row>
    <row r="20" spans="1:40" x14ac:dyDescent="0.2">
      <c r="A20" s="10">
        <v>9</v>
      </c>
      <c r="B20" s="176"/>
      <c r="C20" s="176"/>
      <c r="D20" s="176"/>
      <c r="E20" s="176"/>
      <c r="F20" s="176"/>
      <c r="G20" s="177"/>
      <c r="H20" s="177"/>
      <c r="I20" s="177"/>
      <c r="J20" s="177"/>
      <c r="K20" s="163"/>
      <c r="L20" s="163"/>
      <c r="M20" s="163"/>
      <c r="N20" s="163"/>
      <c r="O20" s="163"/>
      <c r="P20" s="163"/>
      <c r="Q20" s="163"/>
      <c r="R20" s="6"/>
      <c r="T20" s="10">
        <v>9</v>
      </c>
      <c r="U20" s="176"/>
      <c r="V20" s="176"/>
      <c r="W20" s="176"/>
      <c r="X20" s="176"/>
      <c r="Y20" s="176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27"/>
    </row>
    <row r="21" spans="1:40" x14ac:dyDescent="0.2">
      <c r="A21" s="10">
        <v>10</v>
      </c>
      <c r="B21" s="176"/>
      <c r="C21" s="176"/>
      <c r="D21" s="176"/>
      <c r="E21" s="176"/>
      <c r="F21" s="176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6"/>
      <c r="T21" s="10">
        <v>10</v>
      </c>
      <c r="U21" s="176"/>
      <c r="V21" s="176"/>
      <c r="W21" s="176"/>
      <c r="X21" s="176"/>
      <c r="Y21" s="176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27"/>
    </row>
    <row r="22" spans="1:40" ht="13.5" thickBot="1" x14ac:dyDescent="0.25">
      <c r="A22" s="11">
        <v>11</v>
      </c>
      <c r="B22" s="174"/>
      <c r="C22" s="174"/>
      <c r="D22" s="174"/>
      <c r="E22" s="174"/>
      <c r="F22" s="174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8"/>
      <c r="T22" s="11">
        <v>11</v>
      </c>
      <c r="U22" s="174"/>
      <c r="V22" s="174"/>
      <c r="W22" s="174"/>
      <c r="X22" s="17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30"/>
    </row>
    <row r="23" spans="1:40" ht="13.5" thickBot="1" x14ac:dyDescent="0.25"/>
    <row r="24" spans="1:40" ht="13.5" thickBot="1" x14ac:dyDescent="0.25">
      <c r="A24" s="169" t="s">
        <v>20</v>
      </c>
      <c r="B24" s="170"/>
      <c r="C24" s="170"/>
      <c r="D24" s="170"/>
      <c r="E24" s="170"/>
      <c r="F24" s="170"/>
      <c r="G24" s="170"/>
      <c r="H24" s="170"/>
      <c r="I24" s="170"/>
      <c r="J24" s="171"/>
      <c r="K24" s="172" t="s">
        <v>4</v>
      </c>
      <c r="L24" s="173"/>
      <c r="M24" s="160"/>
      <c r="N24" s="161"/>
      <c r="O24" s="165" t="s">
        <v>9</v>
      </c>
      <c r="P24" s="166"/>
      <c r="Q24" s="133">
        <f>SUM(M24:N27)</f>
        <v>0</v>
      </c>
      <c r="R24" s="162"/>
      <c r="T24" s="169" t="s">
        <v>20</v>
      </c>
      <c r="U24" s="170"/>
      <c r="V24" s="170"/>
      <c r="W24" s="170"/>
      <c r="X24" s="170"/>
      <c r="Y24" s="170"/>
      <c r="Z24" s="170"/>
      <c r="AA24" s="170"/>
      <c r="AB24" s="170"/>
      <c r="AC24" s="171"/>
      <c r="AD24" s="172" t="s">
        <v>4</v>
      </c>
      <c r="AE24" s="173"/>
      <c r="AF24" s="160"/>
      <c r="AG24" s="161"/>
      <c r="AH24" s="165" t="s">
        <v>9</v>
      </c>
      <c r="AI24" s="166"/>
      <c r="AJ24" s="167">
        <f>SUM(AF24:AG27)</f>
        <v>0</v>
      </c>
      <c r="AK24" s="168"/>
    </row>
    <row r="25" spans="1:40" ht="12.75" customHeight="1" x14ac:dyDescent="0.2">
      <c r="A25" s="10">
        <v>1</v>
      </c>
      <c r="B25" s="5">
        <v>2</v>
      </c>
      <c r="C25" s="5">
        <v>3</v>
      </c>
      <c r="D25" s="5">
        <v>4</v>
      </c>
      <c r="E25" s="5">
        <v>5</v>
      </c>
      <c r="F25" s="5">
        <v>6</v>
      </c>
      <c r="G25" s="5">
        <v>7</v>
      </c>
      <c r="H25" s="5">
        <v>8</v>
      </c>
      <c r="I25" s="5">
        <v>9</v>
      </c>
      <c r="J25" s="12">
        <v>10</v>
      </c>
      <c r="K25" s="149" t="s">
        <v>5</v>
      </c>
      <c r="L25" s="149"/>
      <c r="M25" s="150"/>
      <c r="N25" s="151"/>
      <c r="O25" s="152" t="s">
        <v>8</v>
      </c>
      <c r="P25" s="153"/>
      <c r="Q25" s="156">
        <f>SUM(P12:Q22,Q24)</f>
        <v>0</v>
      </c>
      <c r="R25" s="157"/>
      <c r="T25" s="10">
        <v>1</v>
      </c>
      <c r="U25" s="5">
        <v>2</v>
      </c>
      <c r="V25" s="5">
        <v>3</v>
      </c>
      <c r="W25" s="5">
        <v>4</v>
      </c>
      <c r="X25" s="5">
        <v>5</v>
      </c>
      <c r="Y25" s="5">
        <v>6</v>
      </c>
      <c r="Z25" s="5">
        <v>7</v>
      </c>
      <c r="AA25" s="5">
        <v>8</v>
      </c>
      <c r="AB25" s="5">
        <v>9</v>
      </c>
      <c r="AC25" s="12">
        <v>10</v>
      </c>
      <c r="AD25" s="149" t="s">
        <v>5</v>
      </c>
      <c r="AE25" s="149"/>
      <c r="AF25" s="150"/>
      <c r="AG25" s="151"/>
      <c r="AH25" s="152" t="s">
        <v>8</v>
      </c>
      <c r="AI25" s="153"/>
      <c r="AJ25" s="156">
        <f>SUM(AI12:AJ22,AJ24)</f>
        <v>0</v>
      </c>
      <c r="AK25" s="157"/>
    </row>
    <row r="26" spans="1:40" ht="13.5" customHeight="1" thickBot="1" x14ac:dyDescent="0.25">
      <c r="A26" s="10"/>
      <c r="B26" s="5"/>
      <c r="C26" s="5"/>
      <c r="D26" s="5"/>
      <c r="E26" s="5"/>
      <c r="F26" s="5"/>
      <c r="G26" s="5"/>
      <c r="H26" s="5"/>
      <c r="I26" s="5"/>
      <c r="J26" s="12"/>
      <c r="K26" s="149" t="s">
        <v>7</v>
      </c>
      <c r="L26" s="149"/>
      <c r="M26" s="150"/>
      <c r="N26" s="151"/>
      <c r="O26" s="154"/>
      <c r="P26" s="155"/>
      <c r="Q26" s="158"/>
      <c r="R26" s="159"/>
      <c r="T26" s="10"/>
      <c r="U26" s="5"/>
      <c r="V26" s="5"/>
      <c r="W26" s="5"/>
      <c r="X26" s="5"/>
      <c r="Y26" s="5"/>
      <c r="Z26" s="5"/>
      <c r="AA26" s="5"/>
      <c r="AB26" s="5"/>
      <c r="AC26" s="12"/>
      <c r="AD26" s="149" t="s">
        <v>7</v>
      </c>
      <c r="AE26" s="149"/>
      <c r="AF26" s="150"/>
      <c r="AG26" s="151"/>
      <c r="AH26" s="154"/>
      <c r="AI26" s="155"/>
      <c r="AJ26" s="158"/>
      <c r="AK26" s="159"/>
      <c r="AM26" s="24"/>
      <c r="AN26" s="24"/>
    </row>
    <row r="27" spans="1:40" ht="13.5" thickBot="1" x14ac:dyDescent="0.25">
      <c r="A27" s="10"/>
      <c r="B27" s="5"/>
      <c r="C27" s="5"/>
      <c r="D27" s="5"/>
      <c r="E27" s="5"/>
      <c r="F27" s="5"/>
      <c r="G27" s="5"/>
      <c r="H27" s="5"/>
      <c r="I27" s="5"/>
      <c r="J27" s="12"/>
      <c r="K27" s="138" t="s">
        <v>6</v>
      </c>
      <c r="L27" s="138"/>
      <c r="M27" s="139"/>
      <c r="N27" s="140"/>
      <c r="O27" s="16" t="s">
        <v>10</v>
      </c>
      <c r="P27" s="133"/>
      <c r="Q27" s="133"/>
      <c r="R27" s="18" t="s">
        <v>28</v>
      </c>
      <c r="T27" s="10"/>
      <c r="U27" s="5"/>
      <c r="V27" s="5"/>
      <c r="W27" s="5"/>
      <c r="X27" s="5"/>
      <c r="Y27" s="5"/>
      <c r="Z27" s="5"/>
      <c r="AA27" s="5"/>
      <c r="AB27" s="5"/>
      <c r="AC27" s="12"/>
      <c r="AD27" s="138" t="s">
        <v>6</v>
      </c>
      <c r="AE27" s="138"/>
      <c r="AF27" s="139"/>
      <c r="AG27" s="140"/>
      <c r="AH27" s="16" t="s">
        <v>10</v>
      </c>
      <c r="AI27" s="133"/>
      <c r="AJ27" s="133"/>
      <c r="AK27" s="18" t="s">
        <v>28</v>
      </c>
      <c r="AM27" s="23"/>
      <c r="AN27" s="23"/>
    </row>
    <row r="28" spans="1:40" ht="13.5" thickBot="1" x14ac:dyDescent="0.25">
      <c r="A28" s="32">
        <f>A27-0</f>
        <v>0</v>
      </c>
      <c r="B28" s="33">
        <f>B27-A27</f>
        <v>0</v>
      </c>
      <c r="C28" s="33">
        <f t="shared" ref="C28:I28" si="0">C27-B27</f>
        <v>0</v>
      </c>
      <c r="D28" s="33">
        <f t="shared" si="0"/>
        <v>0</v>
      </c>
      <c r="E28" s="33">
        <f t="shared" si="0"/>
        <v>0</v>
      </c>
      <c r="F28" s="33">
        <f t="shared" si="0"/>
        <v>0</v>
      </c>
      <c r="G28" s="33">
        <f t="shared" si="0"/>
        <v>0</v>
      </c>
      <c r="H28" s="33">
        <f t="shared" si="0"/>
        <v>0</v>
      </c>
      <c r="I28" s="33">
        <f t="shared" si="0"/>
        <v>0</v>
      </c>
      <c r="J28" s="34">
        <f>J27-I27</f>
        <v>0</v>
      </c>
      <c r="T28" s="32">
        <f>T27-0</f>
        <v>0</v>
      </c>
      <c r="U28" s="33">
        <f>U27-T27</f>
        <v>0</v>
      </c>
      <c r="V28" s="33">
        <f t="shared" ref="V28:AB28" si="1">V27-U27</f>
        <v>0</v>
      </c>
      <c r="W28" s="33">
        <f t="shared" si="1"/>
        <v>0</v>
      </c>
      <c r="X28" s="33">
        <f t="shared" si="1"/>
        <v>0</v>
      </c>
      <c r="Y28" s="33">
        <f t="shared" si="1"/>
        <v>0</v>
      </c>
      <c r="Z28" s="33">
        <f t="shared" si="1"/>
        <v>0</v>
      </c>
      <c r="AA28" s="33">
        <f t="shared" si="1"/>
        <v>0</v>
      </c>
      <c r="AB28" s="33">
        <f t="shared" si="1"/>
        <v>0</v>
      </c>
      <c r="AC28" s="34">
        <f>AC27-AB27</f>
        <v>0</v>
      </c>
      <c r="AM28" s="23"/>
      <c r="AN28" s="23"/>
    </row>
    <row r="29" spans="1:40" ht="13.5" thickBot="1" x14ac:dyDescent="0.25"/>
    <row r="30" spans="1:40" ht="13.5" thickBot="1" x14ac:dyDescent="0.25">
      <c r="A30" s="2"/>
      <c r="B30" s="134" t="s">
        <v>2</v>
      </c>
      <c r="C30" s="134"/>
      <c r="D30" s="134"/>
      <c r="E30" s="134"/>
      <c r="F30" s="134"/>
      <c r="G30" s="3" t="s">
        <v>11</v>
      </c>
      <c r="H30" s="3" t="s">
        <v>12</v>
      </c>
      <c r="I30" s="3" t="s">
        <v>13</v>
      </c>
      <c r="J30" s="3" t="s">
        <v>14</v>
      </c>
      <c r="K30" s="15" t="s">
        <v>15</v>
      </c>
      <c r="N30" s="135" t="str">
        <f>G10</f>
        <v>TEAM - A</v>
      </c>
      <c r="O30" s="136"/>
      <c r="P30" s="136"/>
      <c r="Q30" s="136"/>
      <c r="R30" s="137"/>
      <c r="T30" s="2"/>
      <c r="U30" s="134" t="s">
        <v>2</v>
      </c>
      <c r="V30" s="134"/>
      <c r="W30" s="134"/>
      <c r="X30" s="134"/>
      <c r="Y30" s="134"/>
      <c r="Z30" s="3" t="s">
        <v>11</v>
      </c>
      <c r="AA30" s="3" t="s">
        <v>12</v>
      </c>
      <c r="AB30" s="3" t="s">
        <v>13</v>
      </c>
      <c r="AC30" s="3" t="s">
        <v>14</v>
      </c>
      <c r="AD30" s="15" t="s">
        <v>15</v>
      </c>
      <c r="AG30" s="135" t="str">
        <f>Z10</f>
        <v>TEAM - B</v>
      </c>
      <c r="AH30" s="136"/>
      <c r="AI30" s="136"/>
      <c r="AJ30" s="136"/>
      <c r="AK30" s="137"/>
    </row>
    <row r="31" spans="1:40" ht="13.5" thickBot="1" x14ac:dyDescent="0.25">
      <c r="A31" s="13">
        <v>1</v>
      </c>
      <c r="B31" s="126"/>
      <c r="C31" s="127"/>
      <c r="D31" s="127"/>
      <c r="E31" s="127"/>
      <c r="F31" s="128"/>
      <c r="G31" s="14"/>
      <c r="H31" s="14"/>
      <c r="I31" s="14"/>
      <c r="J31" s="14"/>
      <c r="K31" s="35" t="e">
        <f t="shared" ref="K31:K38" si="2">I31/G31</f>
        <v>#DIV/0!</v>
      </c>
      <c r="N31" s="19"/>
      <c r="O31" s="19"/>
      <c r="P31" s="20"/>
      <c r="Q31" s="124">
        <f>IF(Q25&gt;AJ25,16,0)</f>
        <v>0</v>
      </c>
      <c r="R31" s="125"/>
      <c r="T31" s="13">
        <v>1</v>
      </c>
      <c r="U31" s="129"/>
      <c r="V31" s="129"/>
      <c r="W31" s="129"/>
      <c r="X31" s="129"/>
      <c r="Y31" s="129"/>
      <c r="Z31" s="14"/>
      <c r="AA31" s="14"/>
      <c r="AB31" s="14"/>
      <c r="AC31" s="14"/>
      <c r="AD31" s="35" t="e">
        <f t="shared" ref="AD31:AD38" si="3">AB31/Z31</f>
        <v>#DIV/0!</v>
      </c>
      <c r="AG31" s="19"/>
      <c r="AH31" s="19"/>
      <c r="AI31" s="20"/>
      <c r="AJ31" s="124">
        <f>IF(AJ25&gt;Q25,16,0)</f>
        <v>0</v>
      </c>
      <c r="AK31" s="125"/>
    </row>
    <row r="32" spans="1:40" ht="13.5" thickBot="1" x14ac:dyDescent="0.25">
      <c r="A32" s="10">
        <v>2</v>
      </c>
      <c r="B32" s="119"/>
      <c r="C32" s="119"/>
      <c r="D32" s="119"/>
      <c r="E32" s="119"/>
      <c r="F32" s="119"/>
      <c r="G32" s="5"/>
      <c r="H32" s="5"/>
      <c r="I32" s="5"/>
      <c r="J32" s="5"/>
      <c r="K32" s="35" t="e">
        <f t="shared" si="2"/>
        <v>#DIV/0!</v>
      </c>
      <c r="N32" s="130" t="s">
        <v>16</v>
      </c>
      <c r="O32" s="131"/>
      <c r="P32" s="131"/>
      <c r="Q32" s="131"/>
      <c r="R32" s="132"/>
      <c r="T32" s="10">
        <v>2</v>
      </c>
      <c r="U32" s="119"/>
      <c r="V32" s="119"/>
      <c r="W32" s="119"/>
      <c r="X32" s="119"/>
      <c r="Y32" s="119"/>
      <c r="Z32" s="5"/>
      <c r="AA32" s="5"/>
      <c r="AB32" s="5"/>
      <c r="AC32" s="5"/>
      <c r="AD32" s="35" t="e">
        <f t="shared" si="3"/>
        <v>#DIV/0!</v>
      </c>
      <c r="AG32" s="130" t="s">
        <v>16</v>
      </c>
      <c r="AH32" s="131"/>
      <c r="AI32" s="131"/>
      <c r="AJ32" s="131"/>
      <c r="AK32" s="132"/>
    </row>
    <row r="33" spans="1:37" ht="13.5" thickBot="1" x14ac:dyDescent="0.25">
      <c r="A33" s="10">
        <v>3</v>
      </c>
      <c r="B33" s="119"/>
      <c r="C33" s="119"/>
      <c r="D33" s="119"/>
      <c r="E33" s="119"/>
      <c r="F33" s="119"/>
      <c r="G33" s="5"/>
      <c r="H33" s="5"/>
      <c r="I33" s="5"/>
      <c r="J33" s="5"/>
      <c r="K33" s="35" t="e">
        <f t="shared" si="2"/>
        <v>#DIV/0!</v>
      </c>
      <c r="N33" s="120" t="s">
        <v>17</v>
      </c>
      <c r="O33" s="121"/>
      <c r="P33" s="121"/>
      <c r="Q33" s="121"/>
      <c r="R33" s="122"/>
      <c r="T33" s="10">
        <v>3</v>
      </c>
      <c r="U33" s="119"/>
      <c r="V33" s="119"/>
      <c r="W33" s="119"/>
      <c r="X33" s="119"/>
      <c r="Y33" s="119"/>
      <c r="Z33" s="5"/>
      <c r="AA33" s="5"/>
      <c r="AB33" s="5"/>
      <c r="AC33" s="5"/>
      <c r="AD33" s="35" t="e">
        <f t="shared" si="3"/>
        <v>#DIV/0!</v>
      </c>
      <c r="AG33" s="120" t="s">
        <v>17</v>
      </c>
      <c r="AH33" s="121"/>
      <c r="AI33" s="121"/>
      <c r="AJ33" s="121"/>
      <c r="AK33" s="122"/>
    </row>
    <row r="34" spans="1:37" ht="13.5" thickBot="1" x14ac:dyDescent="0.25">
      <c r="A34" s="10">
        <v>4</v>
      </c>
      <c r="B34" s="119"/>
      <c r="C34" s="119"/>
      <c r="D34" s="119"/>
      <c r="E34" s="119"/>
      <c r="F34" s="119"/>
      <c r="G34" s="5"/>
      <c r="H34" s="5"/>
      <c r="I34" s="5"/>
      <c r="J34" s="5"/>
      <c r="K34" s="35" t="e">
        <f t="shared" si="2"/>
        <v>#DIV/0!</v>
      </c>
      <c r="N34" s="19"/>
      <c r="O34" s="19"/>
      <c r="P34" s="20"/>
      <c r="Q34" s="124">
        <f>IF(Q25&lt;=99,0,IF(Q25&lt;=149,1,IF(Q25&lt;=199,2,IF(Q25&lt;=249,3,4))))</f>
        <v>0</v>
      </c>
      <c r="R34" s="125"/>
      <c r="T34" s="10">
        <v>4</v>
      </c>
      <c r="U34" s="119"/>
      <c r="V34" s="119"/>
      <c r="W34" s="119"/>
      <c r="X34" s="119"/>
      <c r="Y34" s="119"/>
      <c r="Z34" s="5"/>
      <c r="AA34" s="5"/>
      <c r="AB34" s="5"/>
      <c r="AC34" s="5"/>
      <c r="AD34" s="35" t="e">
        <f t="shared" si="3"/>
        <v>#DIV/0!</v>
      </c>
      <c r="AG34" s="19"/>
      <c r="AH34" s="19"/>
      <c r="AI34" s="20"/>
      <c r="AJ34" s="124">
        <f>IF(AJ25&lt;=99,0,IF(AJ25&lt;=149,1,IF(AJ25&lt;=199,2,IF(AJ25&lt;=249,3,4))))</f>
        <v>0</v>
      </c>
      <c r="AK34" s="125"/>
    </row>
    <row r="35" spans="1:37" ht="13.5" thickBot="1" x14ac:dyDescent="0.25">
      <c r="A35" s="10">
        <v>5</v>
      </c>
      <c r="B35" s="119"/>
      <c r="C35" s="119"/>
      <c r="D35" s="119"/>
      <c r="E35" s="119"/>
      <c r="F35" s="119"/>
      <c r="G35" s="5"/>
      <c r="H35" s="5"/>
      <c r="I35" s="5"/>
      <c r="J35" s="5"/>
      <c r="K35" s="35" t="e">
        <f t="shared" si="2"/>
        <v>#DIV/0!</v>
      </c>
      <c r="N35" s="120" t="s">
        <v>18</v>
      </c>
      <c r="O35" s="121"/>
      <c r="P35" s="121"/>
      <c r="Q35" s="121"/>
      <c r="R35" s="122"/>
      <c r="T35" s="10">
        <v>5</v>
      </c>
      <c r="U35" s="119"/>
      <c r="V35" s="119"/>
      <c r="W35" s="119"/>
      <c r="X35" s="119"/>
      <c r="Y35" s="119"/>
      <c r="Z35" s="5"/>
      <c r="AA35" s="5"/>
      <c r="AB35" s="5"/>
      <c r="AC35" s="5"/>
      <c r="AD35" s="35" t="e">
        <f t="shared" si="3"/>
        <v>#DIV/0!</v>
      </c>
      <c r="AG35" s="120" t="s">
        <v>18</v>
      </c>
      <c r="AH35" s="121"/>
      <c r="AI35" s="121"/>
      <c r="AJ35" s="121"/>
      <c r="AK35" s="122"/>
    </row>
    <row r="36" spans="1:37" ht="13.5" thickBot="1" x14ac:dyDescent="0.25">
      <c r="A36" s="10">
        <v>6</v>
      </c>
      <c r="B36" s="119"/>
      <c r="C36" s="119"/>
      <c r="D36" s="119"/>
      <c r="E36" s="119"/>
      <c r="F36" s="119"/>
      <c r="G36" s="5"/>
      <c r="H36" s="5"/>
      <c r="I36" s="5"/>
      <c r="J36" s="5"/>
      <c r="K36" s="35" t="e">
        <f t="shared" si="2"/>
        <v>#DIV/0!</v>
      </c>
      <c r="N36" s="19"/>
      <c r="O36" s="19"/>
      <c r="P36" s="20"/>
      <c r="Q36" s="124">
        <f>IF($AI$27=10,IF($AJ$25&lt;125,4,3),IF($AI$27=9,2,IF($AI$27=8,2,IF($AI$27=7,1,IF($AI$27=6,1,0)))))</f>
        <v>0</v>
      </c>
      <c r="R36" s="125"/>
      <c r="T36" s="10">
        <v>6</v>
      </c>
      <c r="U36" s="119"/>
      <c r="V36" s="119"/>
      <c r="W36" s="119"/>
      <c r="X36" s="119"/>
      <c r="Y36" s="119"/>
      <c r="Z36" s="5"/>
      <c r="AA36" s="5"/>
      <c r="AB36" s="5"/>
      <c r="AC36" s="5"/>
      <c r="AD36" s="35" t="e">
        <f t="shared" si="3"/>
        <v>#DIV/0!</v>
      </c>
      <c r="AG36" s="19"/>
      <c r="AH36" s="19"/>
      <c r="AI36" s="20"/>
      <c r="AJ36" s="124">
        <f>IF($P$27=10,IF($Q$25&lt;125,4,3),IF($P$27=9,2,IF($P$27=8,2,IF($P$27=7,1,IF($P$27=6,1,0)))))</f>
        <v>0</v>
      </c>
      <c r="AK36" s="125"/>
    </row>
    <row r="37" spans="1:37" ht="13.5" thickBot="1" x14ac:dyDescent="0.25">
      <c r="A37" s="10">
        <v>7</v>
      </c>
      <c r="B37" s="119"/>
      <c r="C37" s="119"/>
      <c r="D37" s="119"/>
      <c r="E37" s="119"/>
      <c r="F37" s="119"/>
      <c r="G37" s="5"/>
      <c r="H37" s="5"/>
      <c r="I37" s="5"/>
      <c r="J37" s="5"/>
      <c r="K37" s="35" t="e">
        <f t="shared" si="2"/>
        <v>#DIV/0!</v>
      </c>
      <c r="N37" s="120" t="s">
        <v>19</v>
      </c>
      <c r="O37" s="121"/>
      <c r="P37" s="121"/>
      <c r="Q37" s="121"/>
      <c r="R37" s="122"/>
      <c r="T37" s="10">
        <v>7</v>
      </c>
      <c r="U37" s="119"/>
      <c r="V37" s="119"/>
      <c r="W37" s="119"/>
      <c r="X37" s="119"/>
      <c r="Y37" s="119"/>
      <c r="Z37" s="5"/>
      <c r="AA37" s="5"/>
      <c r="AB37" s="5"/>
      <c r="AC37" s="5"/>
      <c r="AD37" s="35" t="e">
        <f t="shared" si="3"/>
        <v>#DIV/0!</v>
      </c>
      <c r="AG37" s="120" t="s">
        <v>19</v>
      </c>
      <c r="AH37" s="121"/>
      <c r="AI37" s="121"/>
      <c r="AJ37" s="121"/>
      <c r="AK37" s="122"/>
    </row>
    <row r="38" spans="1:37" ht="13.5" thickBot="1" x14ac:dyDescent="0.25">
      <c r="A38" s="11">
        <v>8</v>
      </c>
      <c r="B38" s="123"/>
      <c r="C38" s="123"/>
      <c r="D38" s="123"/>
      <c r="E38" s="123"/>
      <c r="F38" s="123"/>
      <c r="G38" s="7"/>
      <c r="H38" s="7"/>
      <c r="I38" s="7"/>
      <c r="J38" s="7"/>
      <c r="K38" s="36" t="e">
        <f t="shared" si="2"/>
        <v>#DIV/0!</v>
      </c>
      <c r="N38" s="21"/>
      <c r="O38" s="21"/>
      <c r="P38" s="22"/>
      <c r="Q38" s="124">
        <f>SUM(Q31+Q34+Q36)</f>
        <v>0</v>
      </c>
      <c r="R38" s="125"/>
      <c r="T38" s="11">
        <v>8</v>
      </c>
      <c r="U38" s="123"/>
      <c r="V38" s="123"/>
      <c r="W38" s="123"/>
      <c r="X38" s="123"/>
      <c r="Y38" s="123"/>
      <c r="Z38" s="7"/>
      <c r="AA38" s="7"/>
      <c r="AB38" s="7"/>
      <c r="AC38" s="7"/>
      <c r="AD38" s="36" t="e">
        <f t="shared" si="3"/>
        <v>#DIV/0!</v>
      </c>
      <c r="AG38" s="21"/>
      <c r="AH38" s="21"/>
      <c r="AI38" s="22"/>
      <c r="AJ38" s="124">
        <f>SUM(AJ31+AJ34+AJ36)</f>
        <v>0</v>
      </c>
      <c r="AK38" s="125"/>
    </row>
    <row r="39" spans="1:37" ht="13.5" thickBot="1" x14ac:dyDescent="0.25"/>
    <row r="40" spans="1:37" ht="12.75" customHeight="1" x14ac:dyDescent="0.2">
      <c r="A40" s="103" t="s">
        <v>8</v>
      </c>
      <c r="B40" s="104"/>
      <c r="C40" s="104"/>
      <c r="D40" s="104"/>
      <c r="E40" s="104"/>
      <c r="F40" s="105"/>
      <c r="G40" s="109" t="e">
        <f>IF(R40="TEAM - A",Q38+Game1!#REF!,AJ38+Game1!#REF!)</f>
        <v>#REF!</v>
      </c>
      <c r="H40" s="110"/>
      <c r="I40" s="110"/>
      <c r="J40" s="110"/>
      <c r="K40" s="111"/>
      <c r="N40" s="115" t="s">
        <v>30</v>
      </c>
      <c r="O40" s="116"/>
      <c r="P40" s="116"/>
      <c r="Q40" s="116"/>
      <c r="R40" s="117" t="str">
        <f>IF($Q$31=16,$N$30,$AG$30)</f>
        <v>TEAM - B</v>
      </c>
      <c r="S40" s="117"/>
      <c r="T40" s="117"/>
      <c r="U40" s="117"/>
      <c r="V40" s="118"/>
    </row>
    <row r="41" spans="1:37" ht="13.5" customHeight="1" thickBot="1" x14ac:dyDescent="0.25">
      <c r="A41" s="106"/>
      <c r="B41" s="107"/>
      <c r="C41" s="107"/>
      <c r="D41" s="107"/>
      <c r="E41" s="107"/>
      <c r="F41" s="108"/>
      <c r="G41" s="112"/>
      <c r="H41" s="113"/>
      <c r="I41" s="113"/>
      <c r="J41" s="113"/>
      <c r="K41" s="114"/>
    </row>
    <row r="43" spans="1:37" x14ac:dyDescent="0.2">
      <c r="Q43" s="31"/>
    </row>
  </sheetData>
  <mergeCells count="179">
    <mergeCell ref="M5:P5"/>
    <mergeCell ref="U5:V5"/>
    <mergeCell ref="W5:AA5"/>
    <mergeCell ref="B10:F10"/>
    <mergeCell ref="G10:O10"/>
    <mergeCell ref="U10:Y10"/>
    <mergeCell ref="Z10:AH10"/>
    <mergeCell ref="G11:J11"/>
    <mergeCell ref="K11:O11"/>
    <mergeCell ref="P11:Q11"/>
    <mergeCell ref="U11:Y11"/>
    <mergeCell ref="O7:R7"/>
    <mergeCell ref="T7:X7"/>
    <mergeCell ref="AI11:AJ11"/>
    <mergeCell ref="B12:F12"/>
    <mergeCell ref="G12:J12"/>
    <mergeCell ref="K12:O12"/>
    <mergeCell ref="P12:Q12"/>
    <mergeCell ref="U12:Y12"/>
    <mergeCell ref="Z12:AC12"/>
    <mergeCell ref="AD12:AH12"/>
    <mergeCell ref="AI12:AJ12"/>
    <mergeCell ref="B11:F11"/>
    <mergeCell ref="Z11:AC11"/>
    <mergeCell ref="AD11:AH11"/>
    <mergeCell ref="AI13:AJ13"/>
    <mergeCell ref="B14:F14"/>
    <mergeCell ref="G14:J14"/>
    <mergeCell ref="K14:O14"/>
    <mergeCell ref="P14:Q14"/>
    <mergeCell ref="U14:Y14"/>
    <mergeCell ref="Z14:AC14"/>
    <mergeCell ref="AD14:AH14"/>
    <mergeCell ref="AI14:AJ14"/>
    <mergeCell ref="B13:F13"/>
    <mergeCell ref="G13:J13"/>
    <mergeCell ref="K13:O13"/>
    <mergeCell ref="P13:Q13"/>
    <mergeCell ref="U13:Y13"/>
    <mergeCell ref="Z13:AC13"/>
    <mergeCell ref="AI15:AJ15"/>
    <mergeCell ref="B16:F16"/>
    <mergeCell ref="G16:J16"/>
    <mergeCell ref="K16:O16"/>
    <mergeCell ref="P16:Q16"/>
    <mergeCell ref="U16:Y16"/>
    <mergeCell ref="Z16:AC16"/>
    <mergeCell ref="AD16:AH16"/>
    <mergeCell ref="AI16:AJ16"/>
    <mergeCell ref="B15:F15"/>
    <mergeCell ref="G15:J15"/>
    <mergeCell ref="K15:O15"/>
    <mergeCell ref="P15:Q15"/>
    <mergeCell ref="U15:Y15"/>
    <mergeCell ref="Z15:AC15"/>
    <mergeCell ref="AI17:AJ17"/>
    <mergeCell ref="B18:F18"/>
    <mergeCell ref="G18:J18"/>
    <mergeCell ref="K18:O18"/>
    <mergeCell ref="P18:Q18"/>
    <mergeCell ref="U18:Y18"/>
    <mergeCell ref="Z18:AC18"/>
    <mergeCell ref="AD18:AH18"/>
    <mergeCell ref="AI18:AJ18"/>
    <mergeCell ref="B17:F17"/>
    <mergeCell ref="G17:J17"/>
    <mergeCell ref="K17:O17"/>
    <mergeCell ref="P17:Q17"/>
    <mergeCell ref="U17:Y17"/>
    <mergeCell ref="Z17:AC17"/>
    <mergeCell ref="AI19:AJ19"/>
    <mergeCell ref="B20:F20"/>
    <mergeCell ref="G20:J20"/>
    <mergeCell ref="K20:O20"/>
    <mergeCell ref="P20:Q20"/>
    <mergeCell ref="U20:Y20"/>
    <mergeCell ref="Z20:AC20"/>
    <mergeCell ref="AD20:AH20"/>
    <mergeCell ref="AI20:AJ20"/>
    <mergeCell ref="B19:F19"/>
    <mergeCell ref="G19:J19"/>
    <mergeCell ref="K19:O19"/>
    <mergeCell ref="P19:Q19"/>
    <mergeCell ref="U19:Y19"/>
    <mergeCell ref="Z19:AC19"/>
    <mergeCell ref="AI21:AJ21"/>
    <mergeCell ref="B22:F22"/>
    <mergeCell ref="G22:J22"/>
    <mergeCell ref="K22:O22"/>
    <mergeCell ref="P22:Q22"/>
    <mergeCell ref="U22:Y22"/>
    <mergeCell ref="Z22:AC22"/>
    <mergeCell ref="AD22:AH22"/>
    <mergeCell ref="AI22:AJ22"/>
    <mergeCell ref="B21:F21"/>
    <mergeCell ref="G21:J21"/>
    <mergeCell ref="K21:O21"/>
    <mergeCell ref="P21:Q21"/>
    <mergeCell ref="U21:Y21"/>
    <mergeCell ref="Z21:AC21"/>
    <mergeCell ref="AH24:AI24"/>
    <mergeCell ref="AJ24:AK24"/>
    <mergeCell ref="AH25:AI26"/>
    <mergeCell ref="AJ25:AK26"/>
    <mergeCell ref="A24:J24"/>
    <mergeCell ref="K24:L24"/>
    <mergeCell ref="M24:N24"/>
    <mergeCell ref="O24:P24"/>
    <mergeCell ref="T24:AC24"/>
    <mergeCell ref="AD24:AE24"/>
    <mergeCell ref="I2:AC2"/>
    <mergeCell ref="I3:K3"/>
    <mergeCell ref="L3:R3"/>
    <mergeCell ref="T3:Z3"/>
    <mergeCell ref="AA3:AC3"/>
    <mergeCell ref="AF27:AG27"/>
    <mergeCell ref="K26:L26"/>
    <mergeCell ref="AD26:AE26"/>
    <mergeCell ref="AF26:AG26"/>
    <mergeCell ref="O25:P26"/>
    <mergeCell ref="Q25:R26"/>
    <mergeCell ref="AD25:AE25"/>
    <mergeCell ref="AF25:AG25"/>
    <mergeCell ref="K25:L25"/>
    <mergeCell ref="M25:N25"/>
    <mergeCell ref="AF24:AG24"/>
    <mergeCell ref="M26:N26"/>
    <mergeCell ref="Q24:R24"/>
    <mergeCell ref="AD21:AH21"/>
    <mergeCell ref="AD19:AH19"/>
    <mergeCell ref="AD17:AH17"/>
    <mergeCell ref="AD15:AH15"/>
    <mergeCell ref="AD13:AH13"/>
    <mergeCell ref="J5:L5"/>
    <mergeCell ref="B31:F31"/>
    <mergeCell ref="Q31:R31"/>
    <mergeCell ref="U31:Y31"/>
    <mergeCell ref="AJ31:AK31"/>
    <mergeCell ref="B32:F32"/>
    <mergeCell ref="N32:R32"/>
    <mergeCell ref="U32:Y32"/>
    <mergeCell ref="AG32:AK32"/>
    <mergeCell ref="AI27:AJ27"/>
    <mergeCell ref="B30:F30"/>
    <mergeCell ref="N30:R30"/>
    <mergeCell ref="U30:Y30"/>
    <mergeCell ref="AG30:AK30"/>
    <mergeCell ref="K27:L27"/>
    <mergeCell ref="M27:N27"/>
    <mergeCell ref="P27:Q27"/>
    <mergeCell ref="AD27:AE27"/>
    <mergeCell ref="B35:F35"/>
    <mergeCell ref="N35:R35"/>
    <mergeCell ref="U35:Y35"/>
    <mergeCell ref="AG35:AK35"/>
    <mergeCell ref="B36:F36"/>
    <mergeCell ref="Q36:R36"/>
    <mergeCell ref="U36:Y36"/>
    <mergeCell ref="AJ36:AK36"/>
    <mergeCell ref="B33:F33"/>
    <mergeCell ref="N33:R33"/>
    <mergeCell ref="U33:Y33"/>
    <mergeCell ref="AG33:AK33"/>
    <mergeCell ref="B34:F34"/>
    <mergeCell ref="Q34:R34"/>
    <mergeCell ref="U34:Y34"/>
    <mergeCell ref="AJ34:AK34"/>
    <mergeCell ref="A40:F41"/>
    <mergeCell ref="G40:K41"/>
    <mergeCell ref="N40:Q40"/>
    <mergeCell ref="R40:V40"/>
    <mergeCell ref="B37:F37"/>
    <mergeCell ref="N37:R37"/>
    <mergeCell ref="U37:Y37"/>
    <mergeCell ref="AG37:AK37"/>
    <mergeCell ref="B38:F38"/>
    <mergeCell ref="Q38:R38"/>
    <mergeCell ref="U38:Y38"/>
    <mergeCell ref="AJ38:AK38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Game1</vt:lpstr>
      <vt:lpstr>Game2</vt:lpstr>
      <vt:lpstr>Game1!WPrint_Area_W</vt:lpstr>
    </vt:vector>
  </TitlesOfParts>
  <Company>C.R.G.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Penkar</dc:creator>
  <cp:lastModifiedBy>naor</cp:lastModifiedBy>
  <cp:lastPrinted>2004-02-25T21:10:07Z</cp:lastPrinted>
  <dcterms:created xsi:type="dcterms:W3CDTF">2000-05-15T09:37:27Z</dcterms:created>
  <dcterms:modified xsi:type="dcterms:W3CDTF">2013-10-13T07:38:38Z</dcterms:modified>
</cp:coreProperties>
</file>