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995" windowHeight="8640" activeTab="0"/>
  </bookViews>
  <sheets>
    <sheet name="Score Card" sheetId="1" r:id="rId1"/>
  </sheets>
  <definedNames/>
  <calcPr fullCalcOnLoad="1"/>
</workbook>
</file>

<file path=xl/sharedStrings.xml><?xml version="1.0" encoding="utf-8"?>
<sst xmlns="http://schemas.openxmlformats.org/spreadsheetml/2006/main" count="179" uniqueCount="86">
  <si>
    <t>ISRAEL CRICKET ASSOCIATION</t>
  </si>
  <si>
    <t>VS</t>
  </si>
  <si>
    <t>Home Team</t>
  </si>
  <si>
    <t>Away Team</t>
  </si>
  <si>
    <t>Date</t>
  </si>
  <si>
    <t>Played At</t>
  </si>
  <si>
    <t>Toss Won By</t>
  </si>
  <si>
    <t>Scorers</t>
  </si>
  <si>
    <t>Captain</t>
  </si>
  <si>
    <t>Wicket Keeper</t>
  </si>
  <si>
    <t>Umpire</t>
  </si>
  <si>
    <t>Batsman</t>
  </si>
  <si>
    <t>How Out</t>
  </si>
  <si>
    <t>Fielder</t>
  </si>
  <si>
    <t>Bowler</t>
  </si>
  <si>
    <t>Runs</t>
  </si>
  <si>
    <t>Balls</t>
  </si>
  <si>
    <t>Diff</t>
  </si>
  <si>
    <t>Overs</t>
  </si>
  <si>
    <t>Mdns</t>
  </si>
  <si>
    <t>Wkts</t>
  </si>
  <si>
    <t>Wides</t>
  </si>
  <si>
    <t>Byes</t>
  </si>
  <si>
    <t>Total</t>
  </si>
  <si>
    <t>Retired Hurt (Only If Hurt While Batting)</t>
  </si>
  <si>
    <t xml:space="preserve">Batsman </t>
  </si>
  <si>
    <t>Score (Out)</t>
  </si>
  <si>
    <t>Score (In)</t>
  </si>
  <si>
    <t>Fall Of Wickets</t>
  </si>
  <si>
    <t>Score At</t>
  </si>
  <si>
    <t>Partnership</t>
  </si>
  <si>
    <t>Team Batted First</t>
  </si>
  <si>
    <t>Team Batted Second</t>
  </si>
  <si>
    <t>No Balls</t>
  </si>
  <si>
    <t>Leg. Byes</t>
  </si>
  <si>
    <t>Extras</t>
  </si>
  <si>
    <t>Total Overs</t>
  </si>
  <si>
    <t>Total Balls</t>
  </si>
  <si>
    <t>Batsman No</t>
  </si>
  <si>
    <t>Runs Per Over</t>
  </si>
  <si>
    <t>Over</t>
  </si>
  <si>
    <t>Wickets</t>
  </si>
  <si>
    <t>Dot</t>
  </si>
  <si>
    <t>Yellow Is Optional</t>
  </si>
  <si>
    <t>League / Type</t>
  </si>
  <si>
    <t>Penalty</t>
  </si>
  <si>
    <t>Panalty</t>
  </si>
  <si>
    <t>Format Updated on 13th Oct 2013</t>
  </si>
  <si>
    <t>Ra'anana</t>
  </si>
  <si>
    <t>League Div 1</t>
  </si>
  <si>
    <t>Steven Shein</t>
  </si>
  <si>
    <t>Josh Evans</t>
  </si>
  <si>
    <t>Herschel Gutman</t>
  </si>
  <si>
    <t>Yonatan Oscar</t>
  </si>
  <si>
    <t>c</t>
  </si>
  <si>
    <t>b</t>
  </si>
  <si>
    <t>not out</t>
  </si>
  <si>
    <t>run out</t>
  </si>
  <si>
    <t>lbw</t>
  </si>
  <si>
    <t>Daniel Hyman</t>
  </si>
  <si>
    <t>Danny Hotz</t>
  </si>
  <si>
    <t>Shlomi Korman</t>
  </si>
  <si>
    <t>Gerrit Grundling</t>
  </si>
  <si>
    <t>20.06.14</t>
  </si>
  <si>
    <t>SL Tel Aviv</t>
  </si>
  <si>
    <t>Nuwan</t>
  </si>
  <si>
    <t>Mikki Cohen</t>
  </si>
  <si>
    <t>HY 1</t>
  </si>
  <si>
    <t>Ronen Waskar</t>
  </si>
  <si>
    <t>Samik Mukharjee</t>
  </si>
  <si>
    <t>Gabi Schachat</t>
  </si>
  <si>
    <t>Rafi Schachat</t>
  </si>
  <si>
    <t>st</t>
  </si>
  <si>
    <t>Dulip</t>
  </si>
  <si>
    <t>Shalgadu</t>
  </si>
  <si>
    <t>Khamal</t>
  </si>
  <si>
    <t>Aloka</t>
  </si>
  <si>
    <t>Tamit</t>
  </si>
  <si>
    <t>Achinta</t>
  </si>
  <si>
    <t>Subash</t>
  </si>
  <si>
    <t>Salgado</t>
  </si>
  <si>
    <t>Aloko</t>
  </si>
  <si>
    <t>Kumal</t>
  </si>
  <si>
    <t>Amisha</t>
  </si>
  <si>
    <t>Waruna</t>
  </si>
  <si>
    <t>Sanka</t>
  </si>
</sst>
</file>

<file path=xl/styles.xml><?xml version="1.0" encoding="utf-8"?>
<styleSheet xmlns="http://schemas.openxmlformats.org/spreadsheetml/2006/main">
  <numFmts count="1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09]dddd\,\ mmmm\ dd\,\ yyyy"/>
    <numFmt numFmtId="174" formatCode="[$-409]mmmm\ d\,\ yyyy;@"/>
  </numFmts>
  <fonts count="50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color indexed="10"/>
      <name val="Arial"/>
      <family val="0"/>
    </font>
    <font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 Narrow"/>
      <family val="2"/>
    </font>
    <font>
      <b/>
      <sz val="9"/>
      <color indexed="12"/>
      <name val="Arial"/>
      <family val="2"/>
    </font>
    <font>
      <b/>
      <sz val="12"/>
      <color indexed="10"/>
      <name val="Arial Narrow"/>
      <family val="2"/>
    </font>
    <font>
      <sz val="10"/>
      <color indexed="13"/>
      <name val="Arial Narrow"/>
      <family val="2"/>
    </font>
    <font>
      <b/>
      <sz val="9"/>
      <color indexed="13"/>
      <name val="Arial"/>
      <family val="0"/>
    </font>
    <font>
      <b/>
      <sz val="10"/>
      <name val="Arial Narrow"/>
      <family val="2"/>
    </font>
    <font>
      <b/>
      <sz val="14"/>
      <color indexed="10"/>
      <name val="Arial Narrow"/>
      <family val="2"/>
    </font>
    <font>
      <b/>
      <sz val="12"/>
      <color indexed="12"/>
      <name val="Arial Narrow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1" fillId="33" borderId="10" xfId="0" applyFont="1" applyFill="1" applyBorder="1" applyAlignment="1">
      <alignment horizontal="center"/>
    </xf>
    <xf numFmtId="0" fontId="12" fillId="33" borderId="0" xfId="0" applyFont="1" applyFill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74" fontId="4" fillId="0" borderId="11" xfId="0" applyNumberFormat="1" applyFont="1" applyBorder="1" applyAlignment="1">
      <alignment horizontal="center"/>
    </xf>
    <xf numFmtId="174" fontId="4" fillId="0" borderId="12" xfId="0" applyNumberFormat="1" applyFont="1" applyBorder="1" applyAlignment="1">
      <alignment horizontal="center"/>
    </xf>
    <xf numFmtId="174" fontId="4" fillId="0" borderId="13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72" fontId="7" fillId="0" borderId="10" xfId="0" applyNumberFormat="1" applyFont="1" applyBorder="1" applyAlignment="1">
      <alignment horizontal="center"/>
    </xf>
    <xf numFmtId="172" fontId="4" fillId="0" borderId="10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4" fillId="0" borderId="19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5" fillId="35" borderId="12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4</xdr:col>
      <xdr:colOff>0</xdr:colOff>
      <xdr:row>4</xdr:row>
      <xdr:rowOff>76200</xdr:rowOff>
    </xdr:to>
    <xdr:pic>
      <xdr:nvPicPr>
        <xdr:cNvPr id="1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190500</xdr:colOff>
      <xdr:row>0</xdr:row>
      <xdr:rowOff>9525</xdr:rowOff>
    </xdr:from>
    <xdr:to>
      <xdr:col>57</xdr:col>
      <xdr:colOff>152400</xdr:colOff>
      <xdr:row>4</xdr:row>
      <xdr:rowOff>66675</xdr:rowOff>
    </xdr:to>
    <xdr:pic>
      <xdr:nvPicPr>
        <xdr:cNvPr id="2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34800" y="9525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84"/>
  <sheetViews>
    <sheetView tabSelected="1" zoomScalePageLayoutView="0" workbookViewId="0" topLeftCell="A1">
      <selection activeCell="AN48" sqref="AN48:AS48"/>
    </sheetView>
  </sheetViews>
  <sheetFormatPr defaultColWidth="3.140625" defaultRowHeight="12.75"/>
  <cols>
    <col min="1" max="6" width="3.140625" style="1" customWidth="1"/>
    <col min="7" max="7" width="3.7109375" style="1" customWidth="1"/>
    <col min="8" max="16" width="3.421875" style="1" customWidth="1"/>
    <col min="17" max="30" width="3.140625" style="1" customWidth="1"/>
    <col min="31" max="38" width="3.57421875" style="1" customWidth="1"/>
    <col min="39" max="16384" width="3.140625" style="1" customWidth="1"/>
  </cols>
  <sheetData>
    <row r="1" spans="21:37" ht="12.75">
      <c r="U1" s="17" t="s">
        <v>47</v>
      </c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</row>
    <row r="2" ht="13.5" thickBot="1"/>
    <row r="3" spans="5:56" ht="18.75" thickBot="1">
      <c r="E3" s="57" t="s">
        <v>0</v>
      </c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9"/>
      <c r="BC3" s="6"/>
      <c r="BD3" s="6"/>
    </row>
    <row r="4" spans="27:33" ht="13.5" thickBot="1">
      <c r="AA4" s="18" t="s">
        <v>43</v>
      </c>
      <c r="AB4" s="19"/>
      <c r="AC4" s="19"/>
      <c r="AD4" s="19"/>
      <c r="AE4" s="19"/>
      <c r="AF4" s="19"/>
      <c r="AG4" s="20"/>
    </row>
    <row r="5" spans="4:57" ht="13.5" thickBot="1">
      <c r="D5" s="21" t="s">
        <v>4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Q5" s="21" t="s">
        <v>2</v>
      </c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F5" s="21" t="s">
        <v>3</v>
      </c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U5" s="21" t="s">
        <v>5</v>
      </c>
      <c r="AV5" s="21"/>
      <c r="AW5" s="21"/>
      <c r="AX5" s="21"/>
      <c r="AY5" s="21"/>
      <c r="AZ5" s="21"/>
      <c r="BA5" s="21"/>
      <c r="BB5" s="21"/>
      <c r="BC5" s="21"/>
      <c r="BD5" s="21"/>
      <c r="BE5" s="21"/>
    </row>
    <row r="6" spans="4:57" ht="13.5" thickBot="1">
      <c r="D6" s="25" t="s">
        <v>63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7"/>
      <c r="Q6" s="28" t="s">
        <v>48</v>
      </c>
      <c r="R6" s="29"/>
      <c r="S6" s="29"/>
      <c r="T6" s="29"/>
      <c r="U6" s="29"/>
      <c r="V6" s="29"/>
      <c r="W6" s="29"/>
      <c r="X6" s="29"/>
      <c r="Y6" s="29"/>
      <c r="Z6" s="29"/>
      <c r="AA6" s="29"/>
      <c r="AB6" s="30"/>
      <c r="AD6" s="7" t="s">
        <v>1</v>
      </c>
      <c r="AF6" s="28" t="s">
        <v>64</v>
      </c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30"/>
      <c r="AU6" s="28" t="s">
        <v>67</v>
      </c>
      <c r="AV6" s="29"/>
      <c r="AW6" s="29"/>
      <c r="AX6" s="29"/>
      <c r="AY6" s="29"/>
      <c r="AZ6" s="29"/>
      <c r="BA6" s="29"/>
      <c r="BB6" s="29"/>
      <c r="BC6" s="29"/>
      <c r="BD6" s="29"/>
      <c r="BE6" s="30"/>
    </row>
    <row r="8" spans="4:57" ht="13.5" thickBot="1">
      <c r="D8" s="21" t="s">
        <v>44</v>
      </c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Q8" s="21" t="s">
        <v>8</v>
      </c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F8" s="21" t="s">
        <v>8</v>
      </c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U8" s="21" t="s">
        <v>6</v>
      </c>
      <c r="AV8" s="21"/>
      <c r="AW8" s="21"/>
      <c r="AX8" s="21"/>
      <c r="AY8" s="21"/>
      <c r="AZ8" s="21"/>
      <c r="BA8" s="21"/>
      <c r="BB8" s="21"/>
      <c r="BC8" s="21"/>
      <c r="BD8" s="21"/>
      <c r="BE8" s="21"/>
    </row>
    <row r="9" spans="4:58" ht="13.5" thickBot="1">
      <c r="D9" s="28" t="s">
        <v>49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30"/>
      <c r="Q9" s="28" t="s">
        <v>50</v>
      </c>
      <c r="R9" s="29"/>
      <c r="S9" s="29"/>
      <c r="T9" s="29"/>
      <c r="U9" s="29"/>
      <c r="V9" s="29"/>
      <c r="W9" s="29"/>
      <c r="X9" s="29"/>
      <c r="Y9" s="29"/>
      <c r="Z9" s="29"/>
      <c r="AA9" s="29"/>
      <c r="AB9" s="30"/>
      <c r="AF9" s="28" t="s">
        <v>65</v>
      </c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0"/>
      <c r="AU9" s="28" t="s">
        <v>48</v>
      </c>
      <c r="AV9" s="29"/>
      <c r="AW9" s="29"/>
      <c r="AX9" s="29"/>
      <c r="AY9" s="29"/>
      <c r="AZ9" s="29"/>
      <c r="BA9" s="29"/>
      <c r="BB9" s="29"/>
      <c r="BC9" s="29"/>
      <c r="BD9" s="29"/>
      <c r="BE9" s="30"/>
      <c r="BF9" s="2"/>
    </row>
    <row r="11" spans="4:57" ht="13.5" thickBot="1">
      <c r="D11" s="21" t="s">
        <v>7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Q11" s="21" t="s">
        <v>9</v>
      </c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F11" s="21" t="s">
        <v>9</v>
      </c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U11" s="21" t="s">
        <v>10</v>
      </c>
      <c r="AV11" s="21"/>
      <c r="AW11" s="21"/>
      <c r="AX11" s="21"/>
      <c r="AY11" s="21"/>
      <c r="AZ11" s="21"/>
      <c r="BA11" s="21"/>
      <c r="BB11" s="21"/>
      <c r="BC11" s="21"/>
      <c r="BD11" s="21"/>
      <c r="BE11" s="21"/>
    </row>
    <row r="12" spans="3:57" ht="13.5" thickBot="1">
      <c r="C12" s="7">
        <v>1</v>
      </c>
      <c r="D12" s="28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30"/>
      <c r="P12" s="7">
        <v>1</v>
      </c>
      <c r="Q12" s="28" t="s">
        <v>66</v>
      </c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30"/>
      <c r="AE12" s="7">
        <v>1</v>
      </c>
      <c r="AF12" s="28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0"/>
      <c r="AT12" s="7">
        <v>1</v>
      </c>
      <c r="AU12" s="28" t="s">
        <v>68</v>
      </c>
      <c r="AV12" s="29"/>
      <c r="AW12" s="29"/>
      <c r="AX12" s="29"/>
      <c r="AY12" s="29"/>
      <c r="AZ12" s="29"/>
      <c r="BA12" s="29"/>
      <c r="BB12" s="29"/>
      <c r="BC12" s="29"/>
      <c r="BD12" s="29"/>
      <c r="BE12" s="30"/>
    </row>
    <row r="13" spans="3:57" ht="13.5" thickBot="1">
      <c r="C13" s="7">
        <v>2</v>
      </c>
      <c r="D13" s="28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30"/>
      <c r="P13" s="7">
        <v>2</v>
      </c>
      <c r="Q13" s="28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30"/>
      <c r="AE13" s="7">
        <v>2</v>
      </c>
      <c r="AF13" s="28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30"/>
      <c r="AT13" s="7">
        <v>2</v>
      </c>
      <c r="AU13" s="28" t="s">
        <v>53</v>
      </c>
      <c r="AV13" s="29"/>
      <c r="AW13" s="29"/>
      <c r="AX13" s="29"/>
      <c r="AY13" s="29"/>
      <c r="AZ13" s="29"/>
      <c r="BA13" s="29"/>
      <c r="BB13" s="29"/>
      <c r="BC13" s="29"/>
      <c r="BD13" s="29"/>
      <c r="BE13" s="30"/>
    </row>
    <row r="14" spans="4:15" ht="12.75"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4:15" ht="12.75"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3:57" ht="12.75">
      <c r="C16" s="31" t="s">
        <v>11</v>
      </c>
      <c r="D16" s="31"/>
      <c r="E16" s="31"/>
      <c r="F16" s="31"/>
      <c r="G16" s="31"/>
      <c r="H16" s="31"/>
      <c r="I16" s="31"/>
      <c r="J16" s="31" t="s">
        <v>12</v>
      </c>
      <c r="K16" s="31"/>
      <c r="L16" s="31"/>
      <c r="M16" s="31" t="s">
        <v>13</v>
      </c>
      <c r="N16" s="31"/>
      <c r="O16" s="31"/>
      <c r="P16" s="31"/>
      <c r="Q16" s="31"/>
      <c r="R16" s="31"/>
      <c r="S16" s="31"/>
      <c r="T16" s="31" t="s">
        <v>14</v>
      </c>
      <c r="U16" s="31"/>
      <c r="V16" s="31"/>
      <c r="W16" s="31"/>
      <c r="X16" s="31"/>
      <c r="Y16" s="31"/>
      <c r="Z16" s="31"/>
      <c r="AA16" s="31" t="s">
        <v>15</v>
      </c>
      <c r="AB16" s="31"/>
      <c r="AC16" s="23" t="s">
        <v>16</v>
      </c>
      <c r="AD16" s="23"/>
      <c r="AE16" s="16" t="s">
        <v>42</v>
      </c>
      <c r="AF16" s="16">
        <v>1</v>
      </c>
      <c r="AG16" s="16">
        <v>2</v>
      </c>
      <c r="AH16" s="16">
        <v>3</v>
      </c>
      <c r="AI16" s="16">
        <v>4</v>
      </c>
      <c r="AJ16" s="16">
        <v>5</v>
      </c>
      <c r="AK16" s="16">
        <v>6</v>
      </c>
      <c r="AL16" s="12" t="s">
        <v>17</v>
      </c>
      <c r="AM16" s="2"/>
      <c r="AN16" s="31" t="s">
        <v>14</v>
      </c>
      <c r="AO16" s="31"/>
      <c r="AP16" s="31"/>
      <c r="AQ16" s="31"/>
      <c r="AR16" s="31"/>
      <c r="AS16" s="31"/>
      <c r="AT16" s="31" t="s">
        <v>18</v>
      </c>
      <c r="AU16" s="31"/>
      <c r="AV16" s="31" t="s">
        <v>19</v>
      </c>
      <c r="AW16" s="31"/>
      <c r="AX16" s="31" t="s">
        <v>15</v>
      </c>
      <c r="AY16" s="31"/>
      <c r="AZ16" s="31" t="s">
        <v>20</v>
      </c>
      <c r="BA16" s="31"/>
      <c r="BB16" s="23" t="s">
        <v>21</v>
      </c>
      <c r="BC16" s="23"/>
      <c r="BD16" s="23" t="s">
        <v>33</v>
      </c>
      <c r="BE16" s="23"/>
    </row>
    <row r="17" spans="2:57" ht="12.75">
      <c r="B17" s="8">
        <v>1</v>
      </c>
      <c r="C17" s="24" t="s">
        <v>50</v>
      </c>
      <c r="D17" s="24"/>
      <c r="E17" s="24"/>
      <c r="F17" s="24"/>
      <c r="G17" s="24"/>
      <c r="H17" s="24"/>
      <c r="I17" s="24"/>
      <c r="J17" s="24" t="s">
        <v>57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>
        <v>21</v>
      </c>
      <c r="AB17" s="24"/>
      <c r="AC17" s="22">
        <v>45</v>
      </c>
      <c r="AD17" s="22"/>
      <c r="AE17" s="15">
        <f aca="true" t="shared" si="0" ref="AE17:AE27">AC17-(AF17+AG17+AH17+AI17+AJ17+AK17)</f>
        <v>31</v>
      </c>
      <c r="AF17" s="14">
        <v>11</v>
      </c>
      <c r="AG17" s="14">
        <v>1</v>
      </c>
      <c r="AH17" s="14"/>
      <c r="AI17" s="14">
        <v>2</v>
      </c>
      <c r="AJ17" s="14"/>
      <c r="AK17" s="14"/>
      <c r="AL17" s="13">
        <f>AA17-(AF17+(AG17*2)+(AH17*3)+(AI17*4)+(AJ17*5)+(AK17*6))</f>
        <v>0</v>
      </c>
      <c r="AM17" s="8">
        <v>1</v>
      </c>
      <c r="AN17" s="24" t="s">
        <v>73</v>
      </c>
      <c r="AO17" s="24"/>
      <c r="AP17" s="24"/>
      <c r="AQ17" s="24"/>
      <c r="AR17" s="24"/>
      <c r="AS17" s="24"/>
      <c r="AT17" s="33">
        <v>8</v>
      </c>
      <c r="AU17" s="33"/>
      <c r="AV17" s="24">
        <v>0</v>
      </c>
      <c r="AW17" s="24"/>
      <c r="AX17" s="24">
        <v>37</v>
      </c>
      <c r="AY17" s="24"/>
      <c r="AZ17" s="24">
        <v>1</v>
      </c>
      <c r="BA17" s="24"/>
      <c r="BB17" s="22"/>
      <c r="BC17" s="22"/>
      <c r="BD17" s="22"/>
      <c r="BE17" s="22"/>
    </row>
    <row r="18" spans="2:57" ht="12.75">
      <c r="B18" s="8">
        <v>2</v>
      </c>
      <c r="C18" s="24" t="s">
        <v>59</v>
      </c>
      <c r="D18" s="24"/>
      <c r="E18" s="24"/>
      <c r="F18" s="24"/>
      <c r="G18" s="24"/>
      <c r="H18" s="24"/>
      <c r="I18" s="24"/>
      <c r="J18" s="24" t="s">
        <v>55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>
        <v>5</v>
      </c>
      <c r="AB18" s="24"/>
      <c r="AC18" s="22">
        <v>7</v>
      </c>
      <c r="AD18" s="22"/>
      <c r="AE18" s="15">
        <f t="shared" si="0"/>
        <v>5</v>
      </c>
      <c r="AF18" s="14">
        <v>1</v>
      </c>
      <c r="AG18" s="14"/>
      <c r="AH18" s="14"/>
      <c r="AI18" s="14">
        <v>1</v>
      </c>
      <c r="AJ18" s="14"/>
      <c r="AK18" s="14"/>
      <c r="AL18" s="13">
        <f aca="true" t="shared" si="1" ref="AL18:AL27">AA18-(AF18+(AG18*2)+(AH18*3)+(AI18*4)+(AJ18*5)+(AK18*6))</f>
        <v>0</v>
      </c>
      <c r="AM18" s="8">
        <v>2</v>
      </c>
      <c r="AN18" s="24" t="s">
        <v>74</v>
      </c>
      <c r="AO18" s="24"/>
      <c r="AP18" s="24"/>
      <c r="AQ18" s="24"/>
      <c r="AR18" s="24"/>
      <c r="AS18" s="24"/>
      <c r="AT18" s="33">
        <v>6</v>
      </c>
      <c r="AU18" s="33"/>
      <c r="AV18" s="24">
        <v>0</v>
      </c>
      <c r="AW18" s="24"/>
      <c r="AX18" s="24">
        <v>45</v>
      </c>
      <c r="AY18" s="24"/>
      <c r="AZ18" s="24">
        <v>0</v>
      </c>
      <c r="BA18" s="24"/>
      <c r="BB18" s="22"/>
      <c r="BC18" s="22"/>
      <c r="BD18" s="22"/>
      <c r="BE18" s="22"/>
    </row>
    <row r="19" spans="2:57" ht="12.75">
      <c r="B19" s="8">
        <v>3</v>
      </c>
      <c r="C19" s="24" t="s">
        <v>69</v>
      </c>
      <c r="D19" s="24"/>
      <c r="E19" s="24"/>
      <c r="F19" s="24"/>
      <c r="G19" s="24"/>
      <c r="H19" s="24"/>
      <c r="I19" s="24"/>
      <c r="J19" s="24" t="s">
        <v>58</v>
      </c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>
        <v>20</v>
      </c>
      <c r="AB19" s="24"/>
      <c r="AC19" s="22">
        <v>25</v>
      </c>
      <c r="AD19" s="22"/>
      <c r="AE19" s="15">
        <f t="shared" si="0"/>
        <v>11</v>
      </c>
      <c r="AF19" s="14">
        <v>12</v>
      </c>
      <c r="AG19" s="14"/>
      <c r="AH19" s="14"/>
      <c r="AI19" s="14">
        <v>2</v>
      </c>
      <c r="AJ19" s="14"/>
      <c r="AK19" s="14"/>
      <c r="AL19" s="13">
        <f t="shared" si="1"/>
        <v>0</v>
      </c>
      <c r="AM19" s="8">
        <v>3</v>
      </c>
      <c r="AN19" s="24" t="s">
        <v>75</v>
      </c>
      <c r="AO19" s="24"/>
      <c r="AP19" s="24"/>
      <c r="AQ19" s="24"/>
      <c r="AR19" s="24"/>
      <c r="AS19" s="24"/>
      <c r="AT19" s="33">
        <v>5</v>
      </c>
      <c r="AU19" s="33"/>
      <c r="AV19" s="24">
        <v>0</v>
      </c>
      <c r="AW19" s="24"/>
      <c r="AX19" s="24">
        <v>31</v>
      </c>
      <c r="AY19" s="24"/>
      <c r="AZ19" s="24">
        <v>0</v>
      </c>
      <c r="BA19" s="24"/>
      <c r="BB19" s="22"/>
      <c r="BC19" s="22"/>
      <c r="BD19" s="22"/>
      <c r="BE19" s="22"/>
    </row>
    <row r="20" spans="2:57" ht="12.75">
      <c r="B20" s="8">
        <v>4</v>
      </c>
      <c r="C20" s="24" t="s">
        <v>51</v>
      </c>
      <c r="D20" s="24"/>
      <c r="E20" s="24"/>
      <c r="F20" s="24"/>
      <c r="G20" s="24"/>
      <c r="H20" s="24"/>
      <c r="I20" s="24"/>
      <c r="J20" s="24" t="s">
        <v>58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>
        <v>67</v>
      </c>
      <c r="AB20" s="24"/>
      <c r="AC20" s="22">
        <v>56</v>
      </c>
      <c r="AD20" s="22"/>
      <c r="AE20" s="15">
        <f t="shared" si="0"/>
        <v>32</v>
      </c>
      <c r="AF20" s="14">
        <v>9</v>
      </c>
      <c r="AG20" s="14">
        <v>3</v>
      </c>
      <c r="AH20" s="14"/>
      <c r="AI20" s="14">
        <v>10</v>
      </c>
      <c r="AJ20" s="14"/>
      <c r="AK20" s="14">
        <v>2</v>
      </c>
      <c r="AL20" s="13">
        <f t="shared" si="1"/>
        <v>0</v>
      </c>
      <c r="AM20" s="8">
        <v>4</v>
      </c>
      <c r="AN20" s="24" t="s">
        <v>76</v>
      </c>
      <c r="AO20" s="24"/>
      <c r="AP20" s="24"/>
      <c r="AQ20" s="24"/>
      <c r="AR20" s="24"/>
      <c r="AS20" s="24"/>
      <c r="AT20" s="33">
        <v>2</v>
      </c>
      <c r="AU20" s="33"/>
      <c r="AV20" s="24">
        <v>0</v>
      </c>
      <c r="AW20" s="24"/>
      <c r="AX20" s="24">
        <v>16</v>
      </c>
      <c r="AY20" s="24"/>
      <c r="AZ20" s="24">
        <v>0</v>
      </c>
      <c r="BA20" s="24"/>
      <c r="BB20" s="22"/>
      <c r="BC20" s="22"/>
      <c r="BD20" s="22"/>
      <c r="BE20" s="22"/>
    </row>
    <row r="21" spans="2:57" ht="12.75">
      <c r="B21" s="8">
        <v>5</v>
      </c>
      <c r="C21" s="24" t="s">
        <v>70</v>
      </c>
      <c r="D21" s="24"/>
      <c r="E21" s="24"/>
      <c r="F21" s="24"/>
      <c r="G21" s="24"/>
      <c r="H21" s="24"/>
      <c r="I21" s="24"/>
      <c r="J21" s="24" t="s">
        <v>56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>
        <v>61</v>
      </c>
      <c r="AB21" s="24"/>
      <c r="AC21" s="22">
        <v>74</v>
      </c>
      <c r="AD21" s="22"/>
      <c r="AE21" s="15">
        <f t="shared" si="0"/>
        <v>39</v>
      </c>
      <c r="AF21" s="14">
        <v>20</v>
      </c>
      <c r="AG21" s="14">
        <v>9</v>
      </c>
      <c r="AH21" s="14"/>
      <c r="AI21" s="14">
        <v>6</v>
      </c>
      <c r="AJ21" s="14"/>
      <c r="AK21" s="14"/>
      <c r="AL21" s="13">
        <f t="shared" si="1"/>
        <v>-1</v>
      </c>
      <c r="AM21" s="8">
        <v>5</v>
      </c>
      <c r="AN21" s="24" t="s">
        <v>77</v>
      </c>
      <c r="AO21" s="24"/>
      <c r="AP21" s="24"/>
      <c r="AQ21" s="24"/>
      <c r="AR21" s="24"/>
      <c r="AS21" s="24"/>
      <c r="AT21" s="33">
        <v>8</v>
      </c>
      <c r="AU21" s="33"/>
      <c r="AV21" s="24">
        <v>2</v>
      </c>
      <c r="AW21" s="24"/>
      <c r="AX21" s="24">
        <v>24</v>
      </c>
      <c r="AY21" s="24"/>
      <c r="AZ21" s="24">
        <v>1</v>
      </c>
      <c r="BA21" s="24"/>
      <c r="BB21" s="22"/>
      <c r="BC21" s="22"/>
      <c r="BD21" s="22"/>
      <c r="BE21" s="22"/>
    </row>
    <row r="22" spans="2:57" ht="12.75">
      <c r="B22" s="8">
        <v>6</v>
      </c>
      <c r="C22" s="24" t="s">
        <v>60</v>
      </c>
      <c r="D22" s="24"/>
      <c r="E22" s="24"/>
      <c r="F22" s="24"/>
      <c r="G22" s="24"/>
      <c r="H22" s="24"/>
      <c r="I22" s="24"/>
      <c r="J22" s="24" t="s">
        <v>72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>
        <v>1</v>
      </c>
      <c r="AB22" s="24"/>
      <c r="AC22" s="22">
        <v>4</v>
      </c>
      <c r="AD22" s="22"/>
      <c r="AE22" s="15">
        <f t="shared" si="0"/>
        <v>3</v>
      </c>
      <c r="AF22" s="14">
        <v>1</v>
      </c>
      <c r="AG22" s="14"/>
      <c r="AH22" s="14"/>
      <c r="AI22" s="14"/>
      <c r="AJ22" s="14"/>
      <c r="AK22" s="14"/>
      <c r="AL22" s="13">
        <f t="shared" si="1"/>
        <v>0</v>
      </c>
      <c r="AM22" s="8">
        <v>6</v>
      </c>
      <c r="AN22" s="24" t="s">
        <v>78</v>
      </c>
      <c r="AO22" s="24"/>
      <c r="AP22" s="24"/>
      <c r="AQ22" s="24"/>
      <c r="AR22" s="24"/>
      <c r="AS22" s="24"/>
      <c r="AT22" s="33">
        <v>3</v>
      </c>
      <c r="AU22" s="33"/>
      <c r="AV22" s="24">
        <v>0</v>
      </c>
      <c r="AW22" s="24"/>
      <c r="AX22" s="24">
        <v>15</v>
      </c>
      <c r="AY22" s="24"/>
      <c r="AZ22" s="24">
        <v>0</v>
      </c>
      <c r="BA22" s="24"/>
      <c r="BB22" s="22"/>
      <c r="BC22" s="22"/>
      <c r="BD22" s="22"/>
      <c r="BE22" s="22"/>
    </row>
    <row r="23" spans="2:57" ht="12.75">
      <c r="B23" s="8">
        <v>7</v>
      </c>
      <c r="C23" s="24" t="s">
        <v>62</v>
      </c>
      <c r="D23" s="24"/>
      <c r="E23" s="24"/>
      <c r="F23" s="24"/>
      <c r="G23" s="24"/>
      <c r="H23" s="24"/>
      <c r="I23" s="24"/>
      <c r="J23" s="24" t="s">
        <v>56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>
        <v>18</v>
      </c>
      <c r="AB23" s="24"/>
      <c r="AC23" s="22">
        <v>22</v>
      </c>
      <c r="AD23" s="22"/>
      <c r="AE23" s="15">
        <f t="shared" si="0"/>
        <v>9</v>
      </c>
      <c r="AF23" s="14">
        <v>10</v>
      </c>
      <c r="AG23" s="14">
        <v>2</v>
      </c>
      <c r="AH23" s="14"/>
      <c r="AI23" s="14">
        <v>1</v>
      </c>
      <c r="AJ23" s="14"/>
      <c r="AK23" s="14"/>
      <c r="AL23" s="13">
        <f t="shared" si="1"/>
        <v>0</v>
      </c>
      <c r="AM23" s="8">
        <v>7</v>
      </c>
      <c r="AN23" s="24" t="s">
        <v>79</v>
      </c>
      <c r="AO23" s="24"/>
      <c r="AP23" s="24"/>
      <c r="AQ23" s="24"/>
      <c r="AR23" s="24"/>
      <c r="AS23" s="24"/>
      <c r="AT23" s="33">
        <v>8</v>
      </c>
      <c r="AU23" s="33"/>
      <c r="AV23" s="24">
        <v>0</v>
      </c>
      <c r="AW23" s="24"/>
      <c r="AX23" s="24">
        <v>38</v>
      </c>
      <c r="AY23" s="24"/>
      <c r="AZ23" s="24">
        <v>2</v>
      </c>
      <c r="BA23" s="24"/>
      <c r="BB23" s="22"/>
      <c r="BC23" s="22"/>
      <c r="BD23" s="22"/>
      <c r="BE23" s="22"/>
    </row>
    <row r="24" spans="2:57" ht="12.75">
      <c r="B24" s="8">
        <v>8</v>
      </c>
      <c r="C24" s="24" t="s">
        <v>71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2"/>
      <c r="AD24" s="22"/>
      <c r="AE24" s="15">
        <f t="shared" si="0"/>
        <v>0</v>
      </c>
      <c r="AF24" s="14"/>
      <c r="AG24" s="14"/>
      <c r="AH24" s="14"/>
      <c r="AI24" s="14"/>
      <c r="AJ24" s="14"/>
      <c r="AK24" s="14"/>
      <c r="AL24" s="13">
        <f t="shared" si="1"/>
        <v>0</v>
      </c>
      <c r="AM24" s="8">
        <v>8</v>
      </c>
      <c r="AN24" s="24"/>
      <c r="AO24" s="24"/>
      <c r="AP24" s="24"/>
      <c r="AQ24" s="24"/>
      <c r="AR24" s="24"/>
      <c r="AS24" s="24"/>
      <c r="AT24" s="33"/>
      <c r="AU24" s="33"/>
      <c r="AV24" s="24"/>
      <c r="AW24" s="24"/>
      <c r="AX24" s="24"/>
      <c r="AY24" s="24"/>
      <c r="AZ24" s="24"/>
      <c r="BA24" s="24"/>
      <c r="BB24" s="22"/>
      <c r="BC24" s="22"/>
      <c r="BD24" s="22"/>
      <c r="BE24" s="22"/>
    </row>
    <row r="25" spans="2:57" ht="12.75">
      <c r="B25" s="8">
        <v>9</v>
      </c>
      <c r="C25" s="24" t="s">
        <v>52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2"/>
      <c r="AD25" s="22"/>
      <c r="AE25" s="15">
        <f t="shared" si="0"/>
        <v>0</v>
      </c>
      <c r="AF25" s="14"/>
      <c r="AG25" s="14"/>
      <c r="AH25" s="14"/>
      <c r="AI25" s="14"/>
      <c r="AJ25" s="14"/>
      <c r="AK25" s="14"/>
      <c r="AL25" s="13">
        <f t="shared" si="1"/>
        <v>0</v>
      </c>
      <c r="AM25" s="8">
        <v>9</v>
      </c>
      <c r="AN25" s="24"/>
      <c r="AO25" s="24"/>
      <c r="AP25" s="24"/>
      <c r="AQ25" s="24"/>
      <c r="AR25" s="24"/>
      <c r="AS25" s="24"/>
      <c r="AT25" s="33"/>
      <c r="AU25" s="33"/>
      <c r="AV25" s="24"/>
      <c r="AW25" s="24"/>
      <c r="AX25" s="24"/>
      <c r="AY25" s="24"/>
      <c r="AZ25" s="24"/>
      <c r="BA25" s="24"/>
      <c r="BB25" s="22"/>
      <c r="BC25" s="22"/>
      <c r="BD25" s="22"/>
      <c r="BE25" s="22"/>
    </row>
    <row r="26" spans="2:57" ht="12.75">
      <c r="B26" s="8">
        <v>10</v>
      </c>
      <c r="C26" s="24" t="s">
        <v>61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2"/>
      <c r="AD26" s="22"/>
      <c r="AE26" s="15">
        <f t="shared" si="0"/>
        <v>0</v>
      </c>
      <c r="AF26" s="14"/>
      <c r="AG26" s="14"/>
      <c r="AH26" s="14"/>
      <c r="AI26" s="14"/>
      <c r="AJ26" s="14"/>
      <c r="AK26" s="14"/>
      <c r="AL26" s="13">
        <f t="shared" si="1"/>
        <v>0</v>
      </c>
      <c r="AM26" s="8">
        <v>10</v>
      </c>
      <c r="AN26" s="24"/>
      <c r="AO26" s="24"/>
      <c r="AP26" s="24"/>
      <c r="AQ26" s="24"/>
      <c r="AR26" s="24"/>
      <c r="AS26" s="24"/>
      <c r="AT26" s="33"/>
      <c r="AU26" s="33"/>
      <c r="AV26" s="24"/>
      <c r="AW26" s="24"/>
      <c r="AX26" s="24"/>
      <c r="AY26" s="24"/>
      <c r="AZ26" s="24"/>
      <c r="BA26" s="24"/>
      <c r="BB26" s="22"/>
      <c r="BC26" s="22"/>
      <c r="BD26" s="22"/>
      <c r="BE26" s="22"/>
    </row>
    <row r="27" spans="2:57" ht="12.75">
      <c r="B27" s="8">
        <v>11</v>
      </c>
      <c r="C27" s="24" t="s">
        <v>66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34"/>
      <c r="V27" s="34"/>
      <c r="W27" s="34"/>
      <c r="X27" s="24"/>
      <c r="Y27" s="24"/>
      <c r="Z27" s="24"/>
      <c r="AA27" s="24"/>
      <c r="AB27" s="24"/>
      <c r="AC27" s="22"/>
      <c r="AD27" s="22"/>
      <c r="AE27" s="15">
        <f t="shared" si="0"/>
        <v>0</v>
      </c>
      <c r="AF27" s="14"/>
      <c r="AG27" s="14"/>
      <c r="AH27" s="14"/>
      <c r="AI27" s="14"/>
      <c r="AJ27" s="14"/>
      <c r="AK27" s="14"/>
      <c r="AL27" s="13">
        <f t="shared" si="1"/>
        <v>0</v>
      </c>
      <c r="AM27" s="8">
        <v>11</v>
      </c>
      <c r="AN27" s="24"/>
      <c r="AO27" s="24"/>
      <c r="AP27" s="24"/>
      <c r="AQ27" s="24"/>
      <c r="AR27" s="24"/>
      <c r="AS27" s="24"/>
      <c r="AT27" s="33"/>
      <c r="AU27" s="33"/>
      <c r="AV27" s="24"/>
      <c r="AW27" s="24"/>
      <c r="AX27" s="24"/>
      <c r="AY27" s="24"/>
      <c r="AZ27" s="24"/>
      <c r="BA27" s="24"/>
      <c r="BB27" s="22"/>
      <c r="BC27" s="22"/>
      <c r="BD27" s="22"/>
      <c r="BE27" s="22"/>
    </row>
    <row r="28" spans="21:57" ht="12.75">
      <c r="U28" s="49" t="s">
        <v>35</v>
      </c>
      <c r="V28" s="50"/>
      <c r="W28" s="51"/>
      <c r="X28" s="40" t="s">
        <v>22</v>
      </c>
      <c r="Y28" s="31"/>
      <c r="Z28" s="31"/>
      <c r="AA28" s="24"/>
      <c r="AB28" s="24"/>
      <c r="AC28" s="23">
        <f>AC17+AC18+AC19+AC20+AC21+AC22+AC23+AC24+AC25+AC26+AC27</f>
        <v>233</v>
      </c>
      <c r="AD28" s="23"/>
      <c r="AE28" s="16">
        <f>AE17+AE18+AE19+AE20+AE21+AE22+AE23+AE24+AE25+AE26+AE27</f>
        <v>130</v>
      </c>
      <c r="AF28" s="16">
        <f aca="true" t="shared" si="2" ref="AF28:AK28">AF17+AF18+AF19+AF20+AF21+AF22+AF23+AF24+AF25+AF26+AF27</f>
        <v>64</v>
      </c>
      <c r="AG28" s="16">
        <f t="shared" si="2"/>
        <v>15</v>
      </c>
      <c r="AH28" s="16">
        <f t="shared" si="2"/>
        <v>0</v>
      </c>
      <c r="AI28" s="16">
        <f t="shared" si="2"/>
        <v>22</v>
      </c>
      <c r="AJ28" s="16">
        <f t="shared" si="2"/>
        <v>0</v>
      </c>
      <c r="AK28" s="16">
        <f t="shared" si="2"/>
        <v>2</v>
      </c>
      <c r="AQ28" s="31" t="s">
        <v>36</v>
      </c>
      <c r="AR28" s="31"/>
      <c r="AS28" s="31"/>
      <c r="AT28" s="32">
        <f>AT17+AT18+AT19+AT20+AT21+AT22+AT23+AT24+AT25+AT26+AT27</f>
        <v>40</v>
      </c>
      <c r="AU28" s="32"/>
      <c r="AV28" s="31">
        <f>AV17+AV18+AV19+AV20+AV21+AV22+AV23+AV24+AV25+AV26+AV27</f>
        <v>2</v>
      </c>
      <c r="AW28" s="31"/>
      <c r="AX28" s="31">
        <f>AX17+AX18+AX19+AX20+AX21+AX22+AX23+AX24+AX25+AX26+AX27</f>
        <v>206</v>
      </c>
      <c r="AY28" s="31"/>
      <c r="AZ28" s="31">
        <f>AZ17+AZ18+AZ19+AZ20+AZ21+AZ22+AZ23+AZ24+AZ25+AZ26+AZ27</f>
        <v>4</v>
      </c>
      <c r="BA28" s="31"/>
      <c r="BB28" s="23">
        <f>BB17+BB18+BB19+BB20+BB21+BB22+BB23+BB24+BB25+BB26+BB27</f>
        <v>0</v>
      </c>
      <c r="BC28" s="23"/>
      <c r="BD28" s="23">
        <f>BD17+BD18+BD19+BD20+BD21+BD22+BD23+BD24+BD25+BD26+BD27</f>
        <v>0</v>
      </c>
      <c r="BE28" s="23"/>
    </row>
    <row r="29" spans="2:54" ht="12.75">
      <c r="B29" s="41" t="s">
        <v>28</v>
      </c>
      <c r="C29" s="41"/>
      <c r="D29" s="41"/>
      <c r="E29" s="41"/>
      <c r="F29" s="41"/>
      <c r="G29" s="9">
        <v>1</v>
      </c>
      <c r="H29" s="9">
        <v>2</v>
      </c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>
        <v>10</v>
      </c>
      <c r="U29" s="52"/>
      <c r="V29" s="53"/>
      <c r="W29" s="54"/>
      <c r="X29" s="40" t="s">
        <v>34</v>
      </c>
      <c r="Y29" s="31"/>
      <c r="Z29" s="31"/>
      <c r="AA29" s="24">
        <v>6</v>
      </c>
      <c r="AB29" s="24"/>
      <c r="AQ29" s="31" t="s">
        <v>37</v>
      </c>
      <c r="AR29" s="31"/>
      <c r="AS29" s="31"/>
      <c r="AT29" s="35">
        <f>(AT28-ABS(AT28-TRUNC(AT28)))*6+(ABS(AT28-TRUNC(AT28))*10)</f>
        <v>240</v>
      </c>
      <c r="AU29" s="36"/>
      <c r="AX29" s="31">
        <f>AA28</f>
        <v>0</v>
      </c>
      <c r="AY29" s="31"/>
      <c r="AZ29" s="31" t="s">
        <v>22</v>
      </c>
      <c r="BA29" s="31"/>
      <c r="BB29" s="31"/>
    </row>
    <row r="30" spans="2:54" ht="12.75">
      <c r="B30" s="41" t="s">
        <v>38</v>
      </c>
      <c r="C30" s="41"/>
      <c r="D30" s="41"/>
      <c r="E30" s="41"/>
      <c r="F30" s="41"/>
      <c r="G30" s="3">
        <v>2</v>
      </c>
      <c r="H30" s="3">
        <v>3</v>
      </c>
      <c r="I30" s="3">
        <v>1</v>
      </c>
      <c r="J30" s="3">
        <v>4</v>
      </c>
      <c r="K30" s="3">
        <v>6</v>
      </c>
      <c r="L30" s="3"/>
      <c r="M30" s="3"/>
      <c r="N30" s="3"/>
      <c r="O30" s="3"/>
      <c r="P30" s="3"/>
      <c r="U30" s="42">
        <f>AA28+AA29+AA30+AA31+AA32</f>
        <v>19</v>
      </c>
      <c r="V30" s="43"/>
      <c r="W30" s="44"/>
      <c r="X30" s="40" t="s">
        <v>21</v>
      </c>
      <c r="Y30" s="31"/>
      <c r="Z30" s="31"/>
      <c r="AA30" s="24">
        <v>12</v>
      </c>
      <c r="AB30" s="24"/>
      <c r="AE30" s="56" t="s">
        <v>24</v>
      </c>
      <c r="AF30" s="56"/>
      <c r="AG30" s="56"/>
      <c r="AH30" s="56"/>
      <c r="AI30" s="56"/>
      <c r="AJ30" s="56"/>
      <c r="AK30" s="56"/>
      <c r="AL30" s="56"/>
      <c r="AM30" s="56"/>
      <c r="AN30" s="56"/>
      <c r="AX30" s="31">
        <f>AA29</f>
        <v>6</v>
      </c>
      <c r="AY30" s="31"/>
      <c r="AZ30" s="31" t="s">
        <v>34</v>
      </c>
      <c r="BA30" s="31"/>
      <c r="BB30" s="31"/>
    </row>
    <row r="31" spans="2:54" ht="12.75">
      <c r="B31" s="41" t="s">
        <v>29</v>
      </c>
      <c r="C31" s="41"/>
      <c r="D31" s="41"/>
      <c r="E31" s="41"/>
      <c r="F31" s="41"/>
      <c r="G31" s="3">
        <v>8</v>
      </c>
      <c r="H31" s="3">
        <v>55</v>
      </c>
      <c r="I31" s="3">
        <v>55</v>
      </c>
      <c r="J31" s="3">
        <v>155</v>
      </c>
      <c r="K31" s="3">
        <v>157</v>
      </c>
      <c r="L31" s="3"/>
      <c r="M31" s="3"/>
      <c r="N31" s="3"/>
      <c r="O31" s="3"/>
      <c r="P31" s="3"/>
      <c r="U31" s="45"/>
      <c r="V31" s="46"/>
      <c r="W31" s="47"/>
      <c r="X31" s="40" t="s">
        <v>33</v>
      </c>
      <c r="Y31" s="31"/>
      <c r="Z31" s="31"/>
      <c r="AA31" s="24">
        <v>1</v>
      </c>
      <c r="AB31" s="24"/>
      <c r="AC31" s="2"/>
      <c r="AD31" s="2"/>
      <c r="AE31" s="5"/>
      <c r="AF31" s="5"/>
      <c r="AG31" s="5"/>
      <c r="AH31" s="5"/>
      <c r="AI31" s="5"/>
      <c r="AJ31" s="5"/>
      <c r="AK31" s="5"/>
      <c r="AL31" s="5"/>
      <c r="AM31" s="5"/>
      <c r="AN31" s="5"/>
      <c r="AX31" s="66">
        <f>AA32</f>
        <v>0</v>
      </c>
      <c r="AY31" s="67"/>
      <c r="AZ31" s="38" t="s">
        <v>46</v>
      </c>
      <c r="BA31" s="39"/>
      <c r="BB31" s="40"/>
    </row>
    <row r="32" spans="2:54" ht="12.75">
      <c r="B32" s="41" t="s">
        <v>30</v>
      </c>
      <c r="C32" s="41"/>
      <c r="D32" s="41"/>
      <c r="E32" s="41"/>
      <c r="F32" s="41"/>
      <c r="G32" s="9">
        <f>IF(G31&gt;0,G31,0)</f>
        <v>8</v>
      </c>
      <c r="H32" s="9">
        <f aca="true" t="shared" si="3" ref="H32:P32">IF(H31-G31&gt;0,H31-G31,0)</f>
        <v>47</v>
      </c>
      <c r="I32" s="9">
        <f t="shared" si="3"/>
        <v>0</v>
      </c>
      <c r="J32" s="9">
        <f t="shared" si="3"/>
        <v>100</v>
      </c>
      <c r="K32" s="9">
        <f t="shared" si="3"/>
        <v>2</v>
      </c>
      <c r="L32" s="9">
        <f t="shared" si="3"/>
        <v>0</v>
      </c>
      <c r="M32" s="9">
        <f t="shared" si="3"/>
        <v>0</v>
      </c>
      <c r="N32" s="9">
        <f t="shared" si="3"/>
        <v>0</v>
      </c>
      <c r="O32" s="9">
        <f t="shared" si="3"/>
        <v>0</v>
      </c>
      <c r="P32" s="9">
        <f t="shared" si="3"/>
        <v>0</v>
      </c>
      <c r="X32" s="38" t="s">
        <v>45</v>
      </c>
      <c r="Y32" s="39"/>
      <c r="Z32" s="40"/>
      <c r="AA32" s="64"/>
      <c r="AB32" s="65"/>
      <c r="AE32" s="41" t="s">
        <v>25</v>
      </c>
      <c r="AF32" s="41"/>
      <c r="AG32" s="41"/>
      <c r="AH32" s="41"/>
      <c r="AI32" s="41" t="s">
        <v>26</v>
      </c>
      <c r="AJ32" s="41"/>
      <c r="AK32" s="41"/>
      <c r="AL32" s="41" t="s">
        <v>27</v>
      </c>
      <c r="AM32" s="41"/>
      <c r="AN32" s="41"/>
      <c r="AU32" s="4"/>
      <c r="AX32" s="37">
        <f>AX28+AX29+AX30+AX31</f>
        <v>212</v>
      </c>
      <c r="AY32" s="37"/>
      <c r="AZ32" s="31" t="s">
        <v>23</v>
      </c>
      <c r="BA32" s="31"/>
      <c r="BB32" s="31"/>
    </row>
    <row r="33" spans="24:40" ht="12.75">
      <c r="X33" s="31" t="s">
        <v>23</v>
      </c>
      <c r="Y33" s="31"/>
      <c r="Z33" s="31"/>
      <c r="AA33" s="37">
        <f>AA17+AA18+AA19+AA20+AA21+AA22+AA23+AA24+AA25+AA26+AA27+AA28+AA29+AA30+AA31+AA32</f>
        <v>212</v>
      </c>
      <c r="AB33" s="37"/>
      <c r="AE33" s="48"/>
      <c r="AF33" s="48"/>
      <c r="AG33" s="48"/>
      <c r="AH33" s="48"/>
      <c r="AI33" s="48"/>
      <c r="AJ33" s="48"/>
      <c r="AK33" s="48"/>
      <c r="AL33" s="48"/>
      <c r="AM33" s="48"/>
      <c r="AN33" s="48"/>
    </row>
    <row r="34" spans="31:40" ht="12.75">
      <c r="AE34" s="48"/>
      <c r="AF34" s="48"/>
      <c r="AG34" s="48"/>
      <c r="AH34" s="48"/>
      <c r="AI34" s="48"/>
      <c r="AJ34" s="48"/>
      <c r="AK34" s="48"/>
      <c r="AL34" s="48"/>
      <c r="AM34" s="48"/>
      <c r="AN34" s="48"/>
    </row>
    <row r="35" spans="31:40" ht="12.75">
      <c r="AE35" s="48"/>
      <c r="AF35" s="48"/>
      <c r="AG35" s="48"/>
      <c r="AH35" s="48"/>
      <c r="AI35" s="48"/>
      <c r="AJ35" s="48"/>
      <c r="AK35" s="48"/>
      <c r="AL35" s="48"/>
      <c r="AM35" s="48"/>
      <c r="AN35" s="48"/>
    </row>
    <row r="38" spans="4:15" ht="12.75"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3:57" ht="12.75">
      <c r="C39" s="31" t="s">
        <v>11</v>
      </c>
      <c r="D39" s="31"/>
      <c r="E39" s="31"/>
      <c r="F39" s="31"/>
      <c r="G39" s="31"/>
      <c r="H39" s="31"/>
      <c r="I39" s="31"/>
      <c r="J39" s="31" t="s">
        <v>12</v>
      </c>
      <c r="K39" s="31"/>
      <c r="L39" s="31"/>
      <c r="M39" s="31" t="s">
        <v>13</v>
      </c>
      <c r="N39" s="31"/>
      <c r="O39" s="31"/>
      <c r="P39" s="31"/>
      <c r="Q39" s="31"/>
      <c r="R39" s="31"/>
      <c r="S39" s="31"/>
      <c r="T39" s="31" t="s">
        <v>14</v>
      </c>
      <c r="U39" s="31"/>
      <c r="V39" s="31"/>
      <c r="W39" s="31"/>
      <c r="X39" s="31"/>
      <c r="Y39" s="31"/>
      <c r="Z39" s="31"/>
      <c r="AA39" s="31" t="s">
        <v>15</v>
      </c>
      <c r="AB39" s="31"/>
      <c r="AC39" s="23" t="s">
        <v>16</v>
      </c>
      <c r="AD39" s="23"/>
      <c r="AE39" s="16" t="s">
        <v>42</v>
      </c>
      <c r="AF39" s="16">
        <v>1</v>
      </c>
      <c r="AG39" s="16">
        <v>2</v>
      </c>
      <c r="AH39" s="16">
        <v>3</v>
      </c>
      <c r="AI39" s="16">
        <v>4</v>
      </c>
      <c r="AJ39" s="16">
        <v>5</v>
      </c>
      <c r="AK39" s="16">
        <v>6</v>
      </c>
      <c r="AL39" s="12" t="s">
        <v>17</v>
      </c>
      <c r="AM39" s="2"/>
      <c r="AN39" s="31" t="s">
        <v>14</v>
      </c>
      <c r="AO39" s="31"/>
      <c r="AP39" s="31"/>
      <c r="AQ39" s="31"/>
      <c r="AR39" s="31"/>
      <c r="AS39" s="31"/>
      <c r="AT39" s="31" t="s">
        <v>18</v>
      </c>
      <c r="AU39" s="31"/>
      <c r="AV39" s="31" t="s">
        <v>19</v>
      </c>
      <c r="AW39" s="31"/>
      <c r="AX39" s="31" t="s">
        <v>15</v>
      </c>
      <c r="AY39" s="31"/>
      <c r="AZ39" s="31" t="s">
        <v>20</v>
      </c>
      <c r="BA39" s="31"/>
      <c r="BB39" s="23" t="s">
        <v>21</v>
      </c>
      <c r="BC39" s="23"/>
      <c r="BD39" s="23" t="s">
        <v>33</v>
      </c>
      <c r="BE39" s="23"/>
    </row>
    <row r="40" spans="2:57" ht="12.75">
      <c r="B40" s="8">
        <v>1</v>
      </c>
      <c r="C40" s="24" t="s">
        <v>73</v>
      </c>
      <c r="D40" s="24"/>
      <c r="E40" s="24"/>
      <c r="F40" s="24"/>
      <c r="G40" s="24"/>
      <c r="H40" s="24"/>
      <c r="I40" s="24"/>
      <c r="J40" s="24" t="s">
        <v>57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>
        <v>8</v>
      </c>
      <c r="AB40" s="24"/>
      <c r="AC40" s="22"/>
      <c r="AD40" s="22"/>
      <c r="AE40" s="15">
        <f aca="true" t="shared" si="4" ref="AE40:AE50">AC40-(AF40+AG40+AH40+AI40+AJ40+AK40)</f>
        <v>0</v>
      </c>
      <c r="AF40" s="14"/>
      <c r="AG40" s="14"/>
      <c r="AH40" s="14"/>
      <c r="AI40" s="14"/>
      <c r="AJ40" s="14"/>
      <c r="AK40" s="14"/>
      <c r="AL40" s="13">
        <f>AA40-(AF40+(AG40*2)+(AH40*3)+(AI40*4)+(AJ40*5)+(AK40*6))</f>
        <v>8</v>
      </c>
      <c r="AM40" s="8">
        <v>1</v>
      </c>
      <c r="AN40" s="24" t="s">
        <v>71</v>
      </c>
      <c r="AO40" s="24"/>
      <c r="AP40" s="24"/>
      <c r="AQ40" s="24"/>
      <c r="AR40" s="24"/>
      <c r="AS40" s="24"/>
      <c r="AT40" s="33">
        <v>2</v>
      </c>
      <c r="AU40" s="33"/>
      <c r="AV40" s="24">
        <v>0</v>
      </c>
      <c r="AW40" s="24"/>
      <c r="AX40" s="24">
        <v>14</v>
      </c>
      <c r="AY40" s="24"/>
      <c r="AZ40" s="24">
        <v>1</v>
      </c>
      <c r="BA40" s="24"/>
      <c r="BB40" s="22"/>
      <c r="BC40" s="22"/>
      <c r="BD40" s="22"/>
      <c r="BE40" s="22"/>
    </row>
    <row r="41" spans="2:57" ht="12.75">
      <c r="B41" s="8">
        <v>2</v>
      </c>
      <c r="C41" s="24" t="s">
        <v>80</v>
      </c>
      <c r="D41" s="24"/>
      <c r="E41" s="24"/>
      <c r="F41" s="24"/>
      <c r="G41" s="24"/>
      <c r="H41" s="24"/>
      <c r="I41" s="24"/>
      <c r="J41" s="24" t="s">
        <v>54</v>
      </c>
      <c r="K41" s="24"/>
      <c r="L41" s="24"/>
      <c r="M41" s="24" t="s">
        <v>70</v>
      </c>
      <c r="N41" s="24"/>
      <c r="O41" s="24"/>
      <c r="P41" s="24"/>
      <c r="Q41" s="24"/>
      <c r="R41" s="24"/>
      <c r="S41" s="24"/>
      <c r="T41" s="24" t="s">
        <v>71</v>
      </c>
      <c r="U41" s="24"/>
      <c r="V41" s="24"/>
      <c r="W41" s="24"/>
      <c r="X41" s="24"/>
      <c r="Y41" s="24"/>
      <c r="Z41" s="24"/>
      <c r="AA41" s="24">
        <v>0</v>
      </c>
      <c r="AB41" s="24"/>
      <c r="AC41" s="22"/>
      <c r="AD41" s="22"/>
      <c r="AE41" s="15">
        <f t="shared" si="4"/>
        <v>0</v>
      </c>
      <c r="AF41" s="14"/>
      <c r="AG41" s="14"/>
      <c r="AH41" s="14"/>
      <c r="AI41" s="14"/>
      <c r="AJ41" s="14"/>
      <c r="AK41" s="14"/>
      <c r="AL41" s="13">
        <f aca="true" t="shared" si="5" ref="AL41:AL50">AA41-(AF41+(AG41*2)+(AH41*3)+(AI41*4)+(AJ41*5)+(AK41*6))</f>
        <v>0</v>
      </c>
      <c r="AM41" s="8">
        <v>2</v>
      </c>
      <c r="AN41" s="24" t="s">
        <v>62</v>
      </c>
      <c r="AO41" s="24"/>
      <c r="AP41" s="24"/>
      <c r="AQ41" s="24"/>
      <c r="AR41" s="24"/>
      <c r="AS41" s="24"/>
      <c r="AT41" s="33">
        <v>6</v>
      </c>
      <c r="AU41" s="33"/>
      <c r="AV41" s="24">
        <v>1</v>
      </c>
      <c r="AW41" s="24"/>
      <c r="AX41" s="24">
        <v>16</v>
      </c>
      <c r="AY41" s="24"/>
      <c r="AZ41" s="24">
        <v>2</v>
      </c>
      <c r="BA41" s="24"/>
      <c r="BB41" s="22"/>
      <c r="BC41" s="22"/>
      <c r="BD41" s="22"/>
      <c r="BE41" s="22"/>
    </row>
    <row r="42" spans="2:57" ht="12.75">
      <c r="B42" s="8">
        <v>3</v>
      </c>
      <c r="C42" s="24" t="s">
        <v>77</v>
      </c>
      <c r="D42" s="24"/>
      <c r="E42" s="24"/>
      <c r="F42" s="24"/>
      <c r="G42" s="24"/>
      <c r="H42" s="24"/>
      <c r="I42" s="24"/>
      <c r="J42" s="24" t="s">
        <v>54</v>
      </c>
      <c r="K42" s="24"/>
      <c r="L42" s="24"/>
      <c r="M42" s="24" t="s">
        <v>69</v>
      </c>
      <c r="N42" s="24"/>
      <c r="O42" s="24"/>
      <c r="P42" s="24"/>
      <c r="Q42" s="24"/>
      <c r="R42" s="24"/>
      <c r="S42" s="24"/>
      <c r="T42" s="24" t="s">
        <v>70</v>
      </c>
      <c r="U42" s="24"/>
      <c r="V42" s="24"/>
      <c r="W42" s="24"/>
      <c r="X42" s="24"/>
      <c r="Y42" s="24"/>
      <c r="Z42" s="24"/>
      <c r="AA42" s="24">
        <v>24</v>
      </c>
      <c r="AB42" s="24"/>
      <c r="AC42" s="22"/>
      <c r="AD42" s="22"/>
      <c r="AE42" s="15">
        <f t="shared" si="4"/>
        <v>0</v>
      </c>
      <c r="AF42" s="14"/>
      <c r="AG42" s="14"/>
      <c r="AH42" s="14"/>
      <c r="AI42" s="14"/>
      <c r="AJ42" s="14"/>
      <c r="AK42" s="14"/>
      <c r="AL42" s="13">
        <f t="shared" si="5"/>
        <v>24</v>
      </c>
      <c r="AM42" s="8">
        <v>3</v>
      </c>
      <c r="AN42" s="24" t="s">
        <v>70</v>
      </c>
      <c r="AO42" s="24"/>
      <c r="AP42" s="24"/>
      <c r="AQ42" s="24"/>
      <c r="AR42" s="24"/>
      <c r="AS42" s="24"/>
      <c r="AT42" s="33">
        <v>5.1</v>
      </c>
      <c r="AU42" s="33"/>
      <c r="AV42" s="24">
        <v>0</v>
      </c>
      <c r="AW42" s="24"/>
      <c r="AX42" s="24">
        <v>18</v>
      </c>
      <c r="AY42" s="24"/>
      <c r="AZ42" s="24">
        <v>4</v>
      </c>
      <c r="BA42" s="24"/>
      <c r="BB42" s="22"/>
      <c r="BC42" s="22"/>
      <c r="BD42" s="22"/>
      <c r="BE42" s="22"/>
    </row>
    <row r="43" spans="2:57" ht="12.75">
      <c r="B43" s="8">
        <v>4</v>
      </c>
      <c r="C43" s="24" t="s">
        <v>79</v>
      </c>
      <c r="D43" s="24"/>
      <c r="E43" s="24"/>
      <c r="F43" s="24"/>
      <c r="G43" s="24"/>
      <c r="H43" s="24"/>
      <c r="I43" s="24"/>
      <c r="J43" s="24" t="s">
        <v>54</v>
      </c>
      <c r="K43" s="24"/>
      <c r="L43" s="24"/>
      <c r="M43" s="24" t="s">
        <v>52</v>
      </c>
      <c r="N43" s="24"/>
      <c r="O43" s="24"/>
      <c r="P43" s="24"/>
      <c r="Q43" s="24"/>
      <c r="R43" s="24"/>
      <c r="S43" s="24"/>
      <c r="T43" s="24" t="s">
        <v>51</v>
      </c>
      <c r="U43" s="24"/>
      <c r="V43" s="24"/>
      <c r="W43" s="24"/>
      <c r="X43" s="24"/>
      <c r="Y43" s="24"/>
      <c r="Z43" s="24"/>
      <c r="AA43" s="24">
        <v>16</v>
      </c>
      <c r="AB43" s="24"/>
      <c r="AC43" s="22"/>
      <c r="AD43" s="22"/>
      <c r="AE43" s="15">
        <f t="shared" si="4"/>
        <v>0</v>
      </c>
      <c r="AF43" s="14"/>
      <c r="AG43" s="14"/>
      <c r="AH43" s="14"/>
      <c r="AI43" s="14"/>
      <c r="AJ43" s="14"/>
      <c r="AK43" s="14"/>
      <c r="AL43" s="13">
        <f t="shared" si="5"/>
        <v>16</v>
      </c>
      <c r="AM43" s="8">
        <v>4</v>
      </c>
      <c r="AN43" s="24" t="s">
        <v>52</v>
      </c>
      <c r="AO43" s="24"/>
      <c r="AP43" s="24"/>
      <c r="AQ43" s="24"/>
      <c r="AR43" s="24"/>
      <c r="AS43" s="24"/>
      <c r="AT43" s="33">
        <v>2</v>
      </c>
      <c r="AU43" s="33"/>
      <c r="AV43" s="24">
        <v>1</v>
      </c>
      <c r="AW43" s="24"/>
      <c r="AX43" s="24">
        <v>4</v>
      </c>
      <c r="AY43" s="24"/>
      <c r="AZ43" s="24">
        <v>0</v>
      </c>
      <c r="BA43" s="24"/>
      <c r="BB43" s="22"/>
      <c r="BC43" s="22"/>
      <c r="BD43" s="22"/>
      <c r="BE43" s="22"/>
    </row>
    <row r="44" spans="2:57" ht="12.75">
      <c r="B44" s="8">
        <v>5</v>
      </c>
      <c r="C44" s="24" t="s">
        <v>81</v>
      </c>
      <c r="D44" s="24"/>
      <c r="E44" s="24"/>
      <c r="F44" s="24"/>
      <c r="G44" s="24"/>
      <c r="H44" s="24"/>
      <c r="I44" s="24"/>
      <c r="J44" s="24" t="s">
        <v>55</v>
      </c>
      <c r="K44" s="24"/>
      <c r="L44" s="24"/>
      <c r="M44" s="24"/>
      <c r="N44" s="24"/>
      <c r="O44" s="24"/>
      <c r="P44" s="24"/>
      <c r="Q44" s="24"/>
      <c r="R44" s="24"/>
      <c r="S44" s="24"/>
      <c r="T44" s="24" t="s">
        <v>70</v>
      </c>
      <c r="U44" s="24"/>
      <c r="V44" s="24"/>
      <c r="W44" s="24"/>
      <c r="X44" s="24"/>
      <c r="Y44" s="24"/>
      <c r="Z44" s="24"/>
      <c r="AA44" s="24">
        <v>0</v>
      </c>
      <c r="AB44" s="24"/>
      <c r="AC44" s="22"/>
      <c r="AD44" s="22"/>
      <c r="AE44" s="15">
        <f t="shared" si="4"/>
        <v>0</v>
      </c>
      <c r="AF44" s="14"/>
      <c r="AG44" s="14"/>
      <c r="AH44" s="14"/>
      <c r="AI44" s="14"/>
      <c r="AJ44" s="14"/>
      <c r="AK44" s="14"/>
      <c r="AL44" s="13">
        <f t="shared" si="5"/>
        <v>0</v>
      </c>
      <c r="AM44" s="8">
        <v>5</v>
      </c>
      <c r="AN44" s="24" t="s">
        <v>50</v>
      </c>
      <c r="AO44" s="24"/>
      <c r="AP44" s="24"/>
      <c r="AQ44" s="24"/>
      <c r="AR44" s="24"/>
      <c r="AS44" s="24"/>
      <c r="AT44" s="33">
        <v>4</v>
      </c>
      <c r="AU44" s="33"/>
      <c r="AV44" s="24">
        <v>0</v>
      </c>
      <c r="AW44" s="24"/>
      <c r="AX44" s="24">
        <v>15</v>
      </c>
      <c r="AY44" s="24"/>
      <c r="AZ44" s="24">
        <v>0</v>
      </c>
      <c r="BA44" s="24"/>
      <c r="BB44" s="22"/>
      <c r="BC44" s="22"/>
      <c r="BD44" s="22"/>
      <c r="BE44" s="22"/>
    </row>
    <row r="45" spans="2:57" ht="12.75">
      <c r="B45" s="8">
        <v>6</v>
      </c>
      <c r="C45" s="24" t="s">
        <v>65</v>
      </c>
      <c r="D45" s="24"/>
      <c r="E45" s="24"/>
      <c r="F45" s="24"/>
      <c r="G45" s="24"/>
      <c r="H45" s="24"/>
      <c r="I45" s="24"/>
      <c r="J45" s="24" t="s">
        <v>55</v>
      </c>
      <c r="K45" s="24"/>
      <c r="L45" s="24"/>
      <c r="M45" s="24"/>
      <c r="N45" s="24"/>
      <c r="O45" s="24"/>
      <c r="P45" s="24"/>
      <c r="Q45" s="24"/>
      <c r="R45" s="24"/>
      <c r="S45" s="24"/>
      <c r="T45" s="24" t="s">
        <v>51</v>
      </c>
      <c r="U45" s="24"/>
      <c r="V45" s="24"/>
      <c r="W45" s="24"/>
      <c r="X45" s="24"/>
      <c r="Y45" s="24"/>
      <c r="Z45" s="24"/>
      <c r="AA45" s="24">
        <v>7</v>
      </c>
      <c r="AB45" s="24"/>
      <c r="AC45" s="22"/>
      <c r="AD45" s="22"/>
      <c r="AE45" s="15">
        <f t="shared" si="4"/>
        <v>0</v>
      </c>
      <c r="AF45" s="14"/>
      <c r="AG45" s="14"/>
      <c r="AH45" s="14"/>
      <c r="AI45" s="14"/>
      <c r="AJ45" s="14"/>
      <c r="AK45" s="14"/>
      <c r="AL45" s="13">
        <f t="shared" si="5"/>
        <v>7</v>
      </c>
      <c r="AM45" s="8">
        <v>6</v>
      </c>
      <c r="AN45" s="24" t="s">
        <v>51</v>
      </c>
      <c r="AO45" s="24"/>
      <c r="AP45" s="24"/>
      <c r="AQ45" s="24"/>
      <c r="AR45" s="24"/>
      <c r="AS45" s="24"/>
      <c r="AT45" s="33">
        <v>5</v>
      </c>
      <c r="AU45" s="33"/>
      <c r="AV45" s="24">
        <v>0</v>
      </c>
      <c r="AW45" s="24"/>
      <c r="AX45" s="24">
        <v>14</v>
      </c>
      <c r="AY45" s="24"/>
      <c r="AZ45" s="24">
        <v>2</v>
      </c>
      <c r="BA45" s="24"/>
      <c r="BB45" s="22"/>
      <c r="BC45" s="22"/>
      <c r="BD45" s="22"/>
      <c r="BE45" s="22"/>
    </row>
    <row r="46" spans="2:57" ht="12.75">
      <c r="B46" s="8">
        <v>7</v>
      </c>
      <c r="C46" s="24" t="s">
        <v>78</v>
      </c>
      <c r="D46" s="24"/>
      <c r="E46" s="24"/>
      <c r="F46" s="24"/>
      <c r="G46" s="24"/>
      <c r="H46" s="24"/>
      <c r="I46" s="24"/>
      <c r="J46" s="24" t="s">
        <v>55</v>
      </c>
      <c r="K46" s="24"/>
      <c r="L46" s="24"/>
      <c r="M46" s="24"/>
      <c r="N46" s="24"/>
      <c r="O46" s="24"/>
      <c r="P46" s="24"/>
      <c r="Q46" s="24"/>
      <c r="R46" s="24"/>
      <c r="S46" s="24"/>
      <c r="T46" s="24" t="s">
        <v>70</v>
      </c>
      <c r="U46" s="24"/>
      <c r="V46" s="24"/>
      <c r="W46" s="24"/>
      <c r="X46" s="24"/>
      <c r="Y46" s="24"/>
      <c r="Z46" s="24"/>
      <c r="AA46" s="24">
        <v>15</v>
      </c>
      <c r="AB46" s="24"/>
      <c r="AC46" s="22"/>
      <c r="AD46" s="22"/>
      <c r="AE46" s="15">
        <f t="shared" si="4"/>
        <v>0</v>
      </c>
      <c r="AF46" s="14"/>
      <c r="AG46" s="14"/>
      <c r="AH46" s="14"/>
      <c r="AI46" s="14"/>
      <c r="AJ46" s="14"/>
      <c r="AK46" s="14"/>
      <c r="AL46" s="13">
        <f t="shared" si="5"/>
        <v>15</v>
      </c>
      <c r="AM46" s="8">
        <v>7</v>
      </c>
      <c r="AN46" s="24"/>
      <c r="AO46" s="24"/>
      <c r="AP46" s="24"/>
      <c r="AQ46" s="24"/>
      <c r="AR46" s="24"/>
      <c r="AS46" s="24"/>
      <c r="AT46" s="33"/>
      <c r="AU46" s="33"/>
      <c r="AV46" s="24"/>
      <c r="AW46" s="24"/>
      <c r="AX46" s="24"/>
      <c r="AY46" s="24"/>
      <c r="AZ46" s="24"/>
      <c r="BA46" s="24"/>
      <c r="BB46" s="22"/>
      <c r="BC46" s="22"/>
      <c r="BD46" s="22"/>
      <c r="BE46" s="22"/>
    </row>
    <row r="47" spans="2:57" ht="12.75">
      <c r="B47" s="8">
        <v>8</v>
      </c>
      <c r="C47" s="24" t="s">
        <v>82</v>
      </c>
      <c r="D47" s="24"/>
      <c r="E47" s="24"/>
      <c r="F47" s="24"/>
      <c r="G47" s="24"/>
      <c r="H47" s="24"/>
      <c r="I47" s="24"/>
      <c r="J47" s="24" t="s">
        <v>55</v>
      </c>
      <c r="K47" s="24"/>
      <c r="L47" s="24"/>
      <c r="M47" s="24"/>
      <c r="N47" s="24"/>
      <c r="O47" s="24"/>
      <c r="P47" s="24"/>
      <c r="Q47" s="24"/>
      <c r="R47" s="24"/>
      <c r="S47" s="24"/>
      <c r="T47" s="24" t="s">
        <v>70</v>
      </c>
      <c r="U47" s="24"/>
      <c r="V47" s="24"/>
      <c r="W47" s="24"/>
      <c r="X47" s="24"/>
      <c r="Y47" s="24"/>
      <c r="Z47" s="24"/>
      <c r="AA47" s="24">
        <v>0</v>
      </c>
      <c r="AB47" s="24"/>
      <c r="AC47" s="22"/>
      <c r="AD47" s="22"/>
      <c r="AE47" s="15">
        <f t="shared" si="4"/>
        <v>0</v>
      </c>
      <c r="AF47" s="14"/>
      <c r="AG47" s="14"/>
      <c r="AH47" s="14"/>
      <c r="AI47" s="14"/>
      <c r="AJ47" s="14"/>
      <c r="AK47" s="14"/>
      <c r="AL47" s="13">
        <f t="shared" si="5"/>
        <v>0</v>
      </c>
      <c r="AM47" s="8">
        <v>8</v>
      </c>
      <c r="AN47" s="24"/>
      <c r="AO47" s="24"/>
      <c r="AP47" s="24"/>
      <c r="AQ47" s="24"/>
      <c r="AR47" s="24"/>
      <c r="AS47" s="24"/>
      <c r="AT47" s="33"/>
      <c r="AU47" s="33"/>
      <c r="AV47" s="24"/>
      <c r="AW47" s="24"/>
      <c r="AX47" s="24"/>
      <c r="AY47" s="24"/>
      <c r="AZ47" s="24"/>
      <c r="BA47" s="24"/>
      <c r="BB47" s="22"/>
      <c r="BC47" s="22"/>
      <c r="BD47" s="22"/>
      <c r="BE47" s="22"/>
    </row>
    <row r="48" spans="2:57" ht="12.75">
      <c r="B48" s="8">
        <v>9</v>
      </c>
      <c r="C48" s="24" t="s">
        <v>83</v>
      </c>
      <c r="D48" s="24"/>
      <c r="E48" s="24"/>
      <c r="F48" s="24"/>
      <c r="G48" s="24"/>
      <c r="H48" s="24"/>
      <c r="I48" s="24"/>
      <c r="J48" s="24" t="s">
        <v>55</v>
      </c>
      <c r="K48" s="24"/>
      <c r="L48" s="24"/>
      <c r="M48" s="24"/>
      <c r="N48" s="24"/>
      <c r="O48" s="24"/>
      <c r="P48" s="24"/>
      <c r="Q48" s="24"/>
      <c r="R48" s="24"/>
      <c r="S48" s="24"/>
      <c r="T48" s="24" t="s">
        <v>62</v>
      </c>
      <c r="U48" s="24"/>
      <c r="V48" s="24"/>
      <c r="W48" s="24"/>
      <c r="X48" s="24"/>
      <c r="Y48" s="24"/>
      <c r="Z48" s="24"/>
      <c r="AA48" s="24">
        <v>1</v>
      </c>
      <c r="AB48" s="24"/>
      <c r="AC48" s="22"/>
      <c r="AD48" s="22"/>
      <c r="AE48" s="15">
        <f t="shared" si="4"/>
        <v>0</v>
      </c>
      <c r="AF48" s="14"/>
      <c r="AG48" s="14"/>
      <c r="AH48" s="14"/>
      <c r="AI48" s="14"/>
      <c r="AJ48" s="14"/>
      <c r="AK48" s="14"/>
      <c r="AL48" s="13">
        <f t="shared" si="5"/>
        <v>1</v>
      </c>
      <c r="AM48" s="8">
        <v>9</v>
      </c>
      <c r="AN48" s="24"/>
      <c r="AO48" s="24"/>
      <c r="AP48" s="24"/>
      <c r="AQ48" s="24"/>
      <c r="AR48" s="24"/>
      <c r="AS48" s="24"/>
      <c r="AT48" s="33"/>
      <c r="AU48" s="33"/>
      <c r="AV48" s="24"/>
      <c r="AW48" s="24"/>
      <c r="AX48" s="24"/>
      <c r="AY48" s="24"/>
      <c r="AZ48" s="24"/>
      <c r="BA48" s="24"/>
      <c r="BB48" s="22"/>
      <c r="BC48" s="22"/>
      <c r="BD48" s="22"/>
      <c r="BE48" s="22"/>
    </row>
    <row r="49" spans="2:57" ht="12.75">
      <c r="B49" s="8">
        <v>10</v>
      </c>
      <c r="C49" s="24" t="s">
        <v>84</v>
      </c>
      <c r="D49" s="24"/>
      <c r="E49" s="24"/>
      <c r="F49" s="24"/>
      <c r="G49" s="24"/>
      <c r="H49" s="24"/>
      <c r="I49" s="24"/>
      <c r="J49" s="24" t="s">
        <v>58</v>
      </c>
      <c r="K49" s="24"/>
      <c r="L49" s="24"/>
      <c r="M49" s="24"/>
      <c r="N49" s="24"/>
      <c r="O49" s="24"/>
      <c r="P49" s="24"/>
      <c r="Q49" s="24"/>
      <c r="R49" s="24"/>
      <c r="S49" s="24"/>
      <c r="T49" s="24" t="s">
        <v>62</v>
      </c>
      <c r="U49" s="24"/>
      <c r="V49" s="24"/>
      <c r="W49" s="24"/>
      <c r="X49" s="24"/>
      <c r="Y49" s="24"/>
      <c r="Z49" s="24"/>
      <c r="AA49" s="24">
        <v>0</v>
      </c>
      <c r="AB49" s="24"/>
      <c r="AC49" s="22"/>
      <c r="AD49" s="22"/>
      <c r="AE49" s="15">
        <f t="shared" si="4"/>
        <v>0</v>
      </c>
      <c r="AF49" s="14"/>
      <c r="AG49" s="14"/>
      <c r="AH49" s="14"/>
      <c r="AI49" s="14"/>
      <c r="AJ49" s="14"/>
      <c r="AK49" s="14"/>
      <c r="AL49" s="13">
        <f t="shared" si="5"/>
        <v>0</v>
      </c>
      <c r="AM49" s="8">
        <v>10</v>
      </c>
      <c r="AN49" s="24"/>
      <c r="AO49" s="24"/>
      <c r="AP49" s="24"/>
      <c r="AQ49" s="24"/>
      <c r="AR49" s="24"/>
      <c r="AS49" s="24"/>
      <c r="AT49" s="33"/>
      <c r="AU49" s="33"/>
      <c r="AV49" s="24"/>
      <c r="AW49" s="24"/>
      <c r="AX49" s="24"/>
      <c r="AY49" s="24"/>
      <c r="AZ49" s="24"/>
      <c r="BA49" s="24"/>
      <c r="BB49" s="22"/>
      <c r="BC49" s="22"/>
      <c r="BD49" s="22"/>
      <c r="BE49" s="22"/>
    </row>
    <row r="50" spans="2:57" ht="12.75">
      <c r="B50" s="8">
        <v>11</v>
      </c>
      <c r="C50" s="24" t="s">
        <v>85</v>
      </c>
      <c r="D50" s="24"/>
      <c r="E50" s="24"/>
      <c r="F50" s="24"/>
      <c r="G50" s="24"/>
      <c r="H50" s="24"/>
      <c r="I50" s="24"/>
      <c r="J50" s="24" t="s">
        <v>56</v>
      </c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34"/>
      <c r="V50" s="34"/>
      <c r="W50" s="34"/>
      <c r="X50" s="24"/>
      <c r="Y50" s="24"/>
      <c r="Z50" s="24"/>
      <c r="AA50" s="24">
        <v>0</v>
      </c>
      <c r="AB50" s="24"/>
      <c r="AC50" s="22"/>
      <c r="AD50" s="22"/>
      <c r="AE50" s="15">
        <f t="shared" si="4"/>
        <v>0</v>
      </c>
      <c r="AF50" s="14"/>
      <c r="AG50" s="14"/>
      <c r="AH50" s="14"/>
      <c r="AI50" s="14"/>
      <c r="AJ50" s="14"/>
      <c r="AK50" s="14"/>
      <c r="AL50" s="13">
        <f t="shared" si="5"/>
        <v>0</v>
      </c>
      <c r="AM50" s="8">
        <v>11</v>
      </c>
      <c r="AN50" s="24"/>
      <c r="AO50" s="24"/>
      <c r="AP50" s="24"/>
      <c r="AQ50" s="24"/>
      <c r="AR50" s="24"/>
      <c r="AS50" s="24"/>
      <c r="AT50" s="33"/>
      <c r="AU50" s="33"/>
      <c r="AV50" s="24"/>
      <c r="AW50" s="24"/>
      <c r="AX50" s="24"/>
      <c r="AY50" s="24"/>
      <c r="AZ50" s="24"/>
      <c r="BA50" s="24"/>
      <c r="BB50" s="22"/>
      <c r="BC50" s="22"/>
      <c r="BD50" s="22"/>
      <c r="BE50" s="22"/>
    </row>
    <row r="51" spans="21:57" ht="12.75">
      <c r="U51" s="49" t="s">
        <v>35</v>
      </c>
      <c r="V51" s="50"/>
      <c r="W51" s="51"/>
      <c r="X51" s="40" t="s">
        <v>22</v>
      </c>
      <c r="Y51" s="31"/>
      <c r="Z51" s="31"/>
      <c r="AA51" s="24">
        <v>1</v>
      </c>
      <c r="AB51" s="24"/>
      <c r="AC51" s="23">
        <f>AC40+AC41+AC42+AC43+AC44+AC45+AC46+AC47+AC48+AC49+AC50</f>
        <v>0</v>
      </c>
      <c r="AD51" s="23"/>
      <c r="AE51" s="16">
        <f aca="true" t="shared" si="6" ref="AE51:AK51">AE40+AE41+AE42+AE43+AE44+AE45+AE46+AE47+AE48+AE49+AE50</f>
        <v>0</v>
      </c>
      <c r="AF51" s="16">
        <f t="shared" si="6"/>
        <v>0</v>
      </c>
      <c r="AG51" s="16">
        <f t="shared" si="6"/>
        <v>0</v>
      </c>
      <c r="AH51" s="16">
        <f t="shared" si="6"/>
        <v>0</v>
      </c>
      <c r="AI51" s="16">
        <f t="shared" si="6"/>
        <v>0</v>
      </c>
      <c r="AJ51" s="16">
        <f t="shared" si="6"/>
        <v>0</v>
      </c>
      <c r="AK51" s="16">
        <f t="shared" si="6"/>
        <v>0</v>
      </c>
      <c r="AQ51" s="31" t="s">
        <v>36</v>
      </c>
      <c r="AR51" s="31"/>
      <c r="AS51" s="31"/>
      <c r="AT51" s="32">
        <f>AT40+AT41+AT42+AT43+AT44+AT45+AT46+AT47+AT48+AT49+AT50</f>
        <v>24.1</v>
      </c>
      <c r="AU51" s="32"/>
      <c r="AV51" s="31">
        <f>AV40+AV41+AV42+AV43+AV44+AV45+AV46+AV47+AV48+AV49+AV50</f>
        <v>2</v>
      </c>
      <c r="AW51" s="31"/>
      <c r="AX51" s="31">
        <f>AX40+AX41+AX42+AX43+AX44+AX45+AX46+AX47+AX48+AX49+AX50</f>
        <v>81</v>
      </c>
      <c r="AY51" s="31"/>
      <c r="AZ51" s="31">
        <f>AZ40+AZ41+AZ42+AZ43+AZ44+AZ45+AZ46+AZ47+AZ48+AZ49+AZ50</f>
        <v>9</v>
      </c>
      <c r="BA51" s="31"/>
      <c r="BB51" s="23">
        <f>BB40+BB41+BB42+BB43+BB44+BB45+BB46+BB47+BB48+BB49+BB50</f>
        <v>0</v>
      </c>
      <c r="BC51" s="23"/>
      <c r="BD51" s="23">
        <f>BD40+BD41+BD42+BD43+BD44+BD45+BD46+BD47+BD48+BD49+BD50</f>
        <v>0</v>
      </c>
      <c r="BE51" s="23"/>
    </row>
    <row r="52" spans="2:54" ht="12.75">
      <c r="B52" s="55" t="s">
        <v>28</v>
      </c>
      <c r="C52" s="55"/>
      <c r="D52" s="55"/>
      <c r="E52" s="55"/>
      <c r="F52" s="55"/>
      <c r="G52" s="10">
        <v>1</v>
      </c>
      <c r="H52" s="10">
        <v>2</v>
      </c>
      <c r="I52" s="10">
        <v>3</v>
      </c>
      <c r="J52" s="10">
        <v>4</v>
      </c>
      <c r="K52" s="10">
        <v>5</v>
      </c>
      <c r="L52" s="10">
        <v>6</v>
      </c>
      <c r="M52" s="10">
        <v>7</v>
      </c>
      <c r="N52" s="10">
        <v>8</v>
      </c>
      <c r="O52" s="10">
        <v>9</v>
      </c>
      <c r="P52" s="10">
        <v>10</v>
      </c>
      <c r="U52" s="52"/>
      <c r="V52" s="53"/>
      <c r="W52" s="54"/>
      <c r="X52" s="40" t="s">
        <v>34</v>
      </c>
      <c r="Y52" s="31"/>
      <c r="Z52" s="31"/>
      <c r="AA52" s="24">
        <v>3</v>
      </c>
      <c r="AB52" s="24"/>
      <c r="AQ52" s="31" t="s">
        <v>37</v>
      </c>
      <c r="AR52" s="31"/>
      <c r="AS52" s="31"/>
      <c r="AT52" s="35">
        <f>(AT51-ABS(AT51-TRUNC(AT51)))*6+(ABS(AT51-TRUNC(AT51))*10)</f>
        <v>145</v>
      </c>
      <c r="AU52" s="36"/>
      <c r="AX52" s="31">
        <f>AA51</f>
        <v>1</v>
      </c>
      <c r="AY52" s="31"/>
      <c r="AZ52" s="31" t="s">
        <v>22</v>
      </c>
      <c r="BA52" s="31"/>
      <c r="BB52" s="31"/>
    </row>
    <row r="53" spans="2:54" ht="12.75">
      <c r="B53" s="55" t="s">
        <v>38</v>
      </c>
      <c r="C53" s="55"/>
      <c r="D53" s="55"/>
      <c r="E53" s="55"/>
      <c r="F53" s="55"/>
      <c r="G53" s="3"/>
      <c r="H53" s="3"/>
      <c r="I53" s="3"/>
      <c r="J53" s="3"/>
      <c r="K53" s="3"/>
      <c r="L53" s="3"/>
      <c r="M53" s="3"/>
      <c r="N53" s="3"/>
      <c r="O53" s="3"/>
      <c r="P53" s="3"/>
      <c r="U53" s="42">
        <f>AA51+AA52+AA53+AA54+AA55</f>
        <v>15</v>
      </c>
      <c r="V53" s="43"/>
      <c r="W53" s="44"/>
      <c r="X53" s="40" t="s">
        <v>21</v>
      </c>
      <c r="Y53" s="31"/>
      <c r="Z53" s="31"/>
      <c r="AA53" s="24">
        <v>11</v>
      </c>
      <c r="AB53" s="24"/>
      <c r="AE53" s="56" t="s">
        <v>24</v>
      </c>
      <c r="AF53" s="56"/>
      <c r="AG53" s="56"/>
      <c r="AH53" s="56"/>
      <c r="AI53" s="56"/>
      <c r="AJ53" s="56"/>
      <c r="AK53" s="56"/>
      <c r="AL53" s="56"/>
      <c r="AM53" s="56"/>
      <c r="AN53" s="56"/>
      <c r="AX53" s="31">
        <f>AA52</f>
        <v>3</v>
      </c>
      <c r="AY53" s="31"/>
      <c r="AZ53" s="31" t="s">
        <v>34</v>
      </c>
      <c r="BA53" s="31"/>
      <c r="BB53" s="31"/>
    </row>
    <row r="54" spans="2:54" ht="12.75">
      <c r="B54" s="55" t="s">
        <v>29</v>
      </c>
      <c r="C54" s="55"/>
      <c r="D54" s="55"/>
      <c r="E54" s="55"/>
      <c r="F54" s="55"/>
      <c r="G54" s="3">
        <v>1</v>
      </c>
      <c r="H54" s="3">
        <v>28</v>
      </c>
      <c r="I54" s="3">
        <v>41</v>
      </c>
      <c r="J54" s="3">
        <v>48</v>
      </c>
      <c r="K54" s="3">
        <v>61</v>
      </c>
      <c r="L54" s="3">
        <v>76</v>
      </c>
      <c r="M54" s="3">
        <v>85</v>
      </c>
      <c r="N54" s="3">
        <v>86</v>
      </c>
      <c r="O54" s="3">
        <v>86</v>
      </c>
      <c r="P54" s="3">
        <v>86</v>
      </c>
      <c r="U54" s="45"/>
      <c r="V54" s="46"/>
      <c r="W54" s="47"/>
      <c r="X54" s="40" t="s">
        <v>33</v>
      </c>
      <c r="Y54" s="31"/>
      <c r="Z54" s="31"/>
      <c r="AA54" s="24"/>
      <c r="AB54" s="24"/>
      <c r="AC54" s="2"/>
      <c r="AD54" s="2"/>
      <c r="AE54" s="5"/>
      <c r="AF54" s="5"/>
      <c r="AG54" s="5"/>
      <c r="AH54" s="5"/>
      <c r="AI54" s="5"/>
      <c r="AJ54" s="5"/>
      <c r="AK54" s="5"/>
      <c r="AL54" s="5"/>
      <c r="AM54" s="5"/>
      <c r="AN54" s="5"/>
      <c r="AX54" s="38">
        <f>AA55</f>
        <v>0</v>
      </c>
      <c r="AY54" s="40"/>
      <c r="AZ54" s="38" t="s">
        <v>46</v>
      </c>
      <c r="BA54" s="39"/>
      <c r="BB54" s="40"/>
    </row>
    <row r="55" spans="2:54" ht="12.75">
      <c r="B55" s="55" t="s">
        <v>30</v>
      </c>
      <c r="C55" s="55"/>
      <c r="D55" s="55"/>
      <c r="E55" s="55"/>
      <c r="F55" s="55"/>
      <c r="G55" s="10">
        <f>IF(G54&gt;0,G54,0)</f>
        <v>1</v>
      </c>
      <c r="H55" s="10">
        <f aca="true" t="shared" si="7" ref="H55:P55">IF(H54-G54&gt;0,H54-G54,0)</f>
        <v>27</v>
      </c>
      <c r="I55" s="10">
        <f t="shared" si="7"/>
        <v>13</v>
      </c>
      <c r="J55" s="10">
        <f t="shared" si="7"/>
        <v>7</v>
      </c>
      <c r="K55" s="10">
        <f t="shared" si="7"/>
        <v>13</v>
      </c>
      <c r="L55" s="10">
        <f t="shared" si="7"/>
        <v>15</v>
      </c>
      <c r="M55" s="10">
        <f t="shared" si="7"/>
        <v>9</v>
      </c>
      <c r="N55" s="10">
        <f t="shared" si="7"/>
        <v>1</v>
      </c>
      <c r="O55" s="10">
        <f t="shared" si="7"/>
        <v>0</v>
      </c>
      <c r="P55" s="10">
        <f t="shared" si="7"/>
        <v>0</v>
      </c>
      <c r="X55" s="38" t="s">
        <v>45</v>
      </c>
      <c r="Y55" s="39"/>
      <c r="Z55" s="40"/>
      <c r="AA55" s="64"/>
      <c r="AB55" s="65"/>
      <c r="AE55" s="41" t="s">
        <v>25</v>
      </c>
      <c r="AF55" s="41"/>
      <c r="AG55" s="41"/>
      <c r="AH55" s="41"/>
      <c r="AI55" s="41" t="s">
        <v>26</v>
      </c>
      <c r="AJ55" s="41"/>
      <c r="AK55" s="41"/>
      <c r="AL55" s="41" t="s">
        <v>27</v>
      </c>
      <c r="AM55" s="41"/>
      <c r="AN55" s="41"/>
      <c r="AU55" s="4"/>
      <c r="AX55" s="37">
        <f>AX51+AX52+AX53+AX54</f>
        <v>85</v>
      </c>
      <c r="AY55" s="37"/>
      <c r="AZ55" s="31" t="s">
        <v>23</v>
      </c>
      <c r="BA55" s="31"/>
      <c r="BB55" s="31"/>
    </row>
    <row r="56" spans="24:40" ht="12.75">
      <c r="X56" s="31" t="s">
        <v>23</v>
      </c>
      <c r="Y56" s="31"/>
      <c r="Z56" s="31"/>
      <c r="AA56" s="37">
        <f>AA40+AA41+AA42+AA43+AA44+AA45+AA46+AA47+AA48+AA49+AA50+AA51+AA52+AA53+AA54+AA55</f>
        <v>86</v>
      </c>
      <c r="AB56" s="37"/>
      <c r="AE56" s="48"/>
      <c r="AF56" s="48"/>
      <c r="AG56" s="48"/>
      <c r="AH56" s="48"/>
      <c r="AI56" s="48"/>
      <c r="AJ56" s="48"/>
      <c r="AK56" s="48"/>
      <c r="AL56" s="48"/>
      <c r="AM56" s="48"/>
      <c r="AN56" s="48"/>
    </row>
    <row r="57" spans="31:40" ht="12.75">
      <c r="AE57" s="48"/>
      <c r="AF57" s="48"/>
      <c r="AG57" s="48"/>
      <c r="AH57" s="48"/>
      <c r="AI57" s="48"/>
      <c r="AJ57" s="48"/>
      <c r="AK57" s="48"/>
      <c r="AL57" s="48"/>
      <c r="AM57" s="48"/>
      <c r="AN57" s="48"/>
    </row>
    <row r="58" spans="31:40" ht="12.75">
      <c r="AE58" s="48"/>
      <c r="AF58" s="48"/>
      <c r="AG58" s="48"/>
      <c r="AH58" s="48"/>
      <c r="AI58" s="48"/>
      <c r="AJ58" s="48"/>
      <c r="AK58" s="48"/>
      <c r="AL58" s="48"/>
      <c r="AM58" s="48"/>
      <c r="AN58" s="48"/>
    </row>
    <row r="59" ht="13.5" thickBot="1"/>
    <row r="60" spans="1:57" ht="16.5" thickBot="1">
      <c r="A60" s="11"/>
      <c r="B60" s="60" t="s">
        <v>39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2"/>
    </row>
    <row r="62" spans="1:57" ht="15.75">
      <c r="A62" s="63" t="s">
        <v>31</v>
      </c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 t="s">
        <v>32</v>
      </c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</row>
    <row r="64" spans="5:53" ht="12.75">
      <c r="E64" s="23" t="s">
        <v>40</v>
      </c>
      <c r="F64" s="23"/>
      <c r="G64" s="23"/>
      <c r="H64" s="23" t="s">
        <v>15</v>
      </c>
      <c r="I64" s="23"/>
      <c r="J64" s="23"/>
      <c r="K64" s="23" t="s">
        <v>41</v>
      </c>
      <c r="L64" s="23"/>
      <c r="M64" s="23"/>
      <c r="P64" s="23" t="s">
        <v>40</v>
      </c>
      <c r="Q64" s="23"/>
      <c r="R64" s="23"/>
      <c r="S64" s="23" t="s">
        <v>15</v>
      </c>
      <c r="T64" s="23"/>
      <c r="U64" s="23"/>
      <c r="V64" s="23" t="s">
        <v>41</v>
      </c>
      <c r="W64" s="23"/>
      <c r="X64" s="23"/>
      <c r="AH64" s="23" t="s">
        <v>40</v>
      </c>
      <c r="AI64" s="23"/>
      <c r="AJ64" s="23"/>
      <c r="AK64" s="23" t="s">
        <v>15</v>
      </c>
      <c r="AL64" s="23"/>
      <c r="AM64" s="23"/>
      <c r="AN64" s="23" t="s">
        <v>41</v>
      </c>
      <c r="AO64" s="23"/>
      <c r="AP64" s="23"/>
      <c r="AS64" s="23" t="s">
        <v>40</v>
      </c>
      <c r="AT64" s="23"/>
      <c r="AU64" s="23"/>
      <c r="AV64" s="23" t="s">
        <v>15</v>
      </c>
      <c r="AW64" s="23"/>
      <c r="AX64" s="23"/>
      <c r="AY64" s="23" t="s">
        <v>41</v>
      </c>
      <c r="AZ64" s="23"/>
      <c r="BA64" s="23"/>
    </row>
    <row r="65" spans="5:53" ht="12.75">
      <c r="E65" s="23">
        <v>1</v>
      </c>
      <c r="F65" s="23"/>
      <c r="G65" s="23"/>
      <c r="H65" s="22"/>
      <c r="I65" s="22"/>
      <c r="J65" s="22"/>
      <c r="K65" s="22"/>
      <c r="L65" s="22"/>
      <c r="M65" s="22"/>
      <c r="P65" s="23">
        <v>21</v>
      </c>
      <c r="Q65" s="23"/>
      <c r="R65" s="23"/>
      <c r="S65" s="22"/>
      <c r="T65" s="22"/>
      <c r="U65" s="22"/>
      <c r="V65" s="22"/>
      <c r="W65" s="22"/>
      <c r="X65" s="22"/>
      <c r="AH65" s="23">
        <v>1</v>
      </c>
      <c r="AI65" s="23"/>
      <c r="AJ65" s="23"/>
      <c r="AK65" s="22"/>
      <c r="AL65" s="22"/>
      <c r="AM65" s="22"/>
      <c r="AN65" s="22"/>
      <c r="AO65" s="22"/>
      <c r="AP65" s="22"/>
      <c r="AS65" s="23">
        <v>21</v>
      </c>
      <c r="AT65" s="23"/>
      <c r="AU65" s="23"/>
      <c r="AV65" s="22"/>
      <c r="AW65" s="22"/>
      <c r="AX65" s="22"/>
      <c r="AY65" s="22"/>
      <c r="AZ65" s="22"/>
      <c r="BA65" s="22"/>
    </row>
    <row r="66" spans="5:53" ht="12.75">
      <c r="E66" s="23">
        <v>2</v>
      </c>
      <c r="F66" s="23"/>
      <c r="G66" s="23"/>
      <c r="H66" s="22"/>
      <c r="I66" s="22"/>
      <c r="J66" s="22"/>
      <c r="K66" s="22"/>
      <c r="L66" s="22"/>
      <c r="M66" s="22"/>
      <c r="P66" s="23">
        <v>22</v>
      </c>
      <c r="Q66" s="23"/>
      <c r="R66" s="23"/>
      <c r="S66" s="22"/>
      <c r="T66" s="22"/>
      <c r="U66" s="22"/>
      <c r="V66" s="22"/>
      <c r="W66" s="22"/>
      <c r="X66" s="22"/>
      <c r="AH66" s="23">
        <v>2</v>
      </c>
      <c r="AI66" s="23"/>
      <c r="AJ66" s="23"/>
      <c r="AK66" s="22"/>
      <c r="AL66" s="22"/>
      <c r="AM66" s="22"/>
      <c r="AN66" s="22"/>
      <c r="AO66" s="22"/>
      <c r="AP66" s="22"/>
      <c r="AS66" s="23">
        <v>22</v>
      </c>
      <c r="AT66" s="23"/>
      <c r="AU66" s="23"/>
      <c r="AV66" s="22"/>
      <c r="AW66" s="22"/>
      <c r="AX66" s="22"/>
      <c r="AY66" s="22"/>
      <c r="AZ66" s="22"/>
      <c r="BA66" s="22"/>
    </row>
    <row r="67" spans="5:53" ht="12.75">
      <c r="E67" s="23">
        <v>3</v>
      </c>
      <c r="F67" s="23"/>
      <c r="G67" s="23"/>
      <c r="H67" s="22"/>
      <c r="I67" s="22"/>
      <c r="J67" s="22"/>
      <c r="K67" s="22"/>
      <c r="L67" s="22"/>
      <c r="M67" s="22"/>
      <c r="P67" s="23">
        <v>23</v>
      </c>
      <c r="Q67" s="23"/>
      <c r="R67" s="23"/>
      <c r="S67" s="22"/>
      <c r="T67" s="22"/>
      <c r="U67" s="22"/>
      <c r="V67" s="22"/>
      <c r="W67" s="22"/>
      <c r="X67" s="22"/>
      <c r="AH67" s="23">
        <v>3</v>
      </c>
      <c r="AI67" s="23"/>
      <c r="AJ67" s="23"/>
      <c r="AK67" s="22"/>
      <c r="AL67" s="22"/>
      <c r="AM67" s="22"/>
      <c r="AN67" s="22"/>
      <c r="AO67" s="22"/>
      <c r="AP67" s="22"/>
      <c r="AS67" s="23">
        <v>23</v>
      </c>
      <c r="AT67" s="23"/>
      <c r="AU67" s="23"/>
      <c r="AV67" s="22"/>
      <c r="AW67" s="22"/>
      <c r="AX67" s="22"/>
      <c r="AY67" s="22"/>
      <c r="AZ67" s="22"/>
      <c r="BA67" s="22"/>
    </row>
    <row r="68" spans="5:53" ht="12.75">
      <c r="E68" s="23">
        <v>4</v>
      </c>
      <c r="F68" s="23"/>
      <c r="G68" s="23"/>
      <c r="H68" s="22"/>
      <c r="I68" s="22"/>
      <c r="J68" s="22"/>
      <c r="K68" s="22"/>
      <c r="L68" s="22"/>
      <c r="M68" s="22"/>
      <c r="P68" s="23">
        <v>24</v>
      </c>
      <c r="Q68" s="23"/>
      <c r="R68" s="23"/>
      <c r="S68" s="22"/>
      <c r="T68" s="22"/>
      <c r="U68" s="22"/>
      <c r="V68" s="22"/>
      <c r="W68" s="22"/>
      <c r="X68" s="22"/>
      <c r="AH68" s="23">
        <v>4</v>
      </c>
      <c r="AI68" s="23"/>
      <c r="AJ68" s="23"/>
      <c r="AK68" s="22"/>
      <c r="AL68" s="22"/>
      <c r="AM68" s="22"/>
      <c r="AN68" s="22"/>
      <c r="AO68" s="22"/>
      <c r="AP68" s="22"/>
      <c r="AS68" s="23">
        <v>24</v>
      </c>
      <c r="AT68" s="23"/>
      <c r="AU68" s="23"/>
      <c r="AV68" s="22"/>
      <c r="AW68" s="22"/>
      <c r="AX68" s="22"/>
      <c r="AY68" s="22"/>
      <c r="AZ68" s="22"/>
      <c r="BA68" s="22"/>
    </row>
    <row r="69" spans="5:53" ht="12.75">
      <c r="E69" s="23">
        <v>5</v>
      </c>
      <c r="F69" s="23"/>
      <c r="G69" s="23"/>
      <c r="H69" s="22"/>
      <c r="I69" s="22"/>
      <c r="J69" s="22"/>
      <c r="K69" s="22"/>
      <c r="L69" s="22"/>
      <c r="M69" s="22"/>
      <c r="P69" s="23">
        <v>25</v>
      </c>
      <c r="Q69" s="23"/>
      <c r="R69" s="23"/>
      <c r="S69" s="22"/>
      <c r="T69" s="22"/>
      <c r="U69" s="22"/>
      <c r="V69" s="22"/>
      <c r="W69" s="22"/>
      <c r="X69" s="22"/>
      <c r="AH69" s="23">
        <v>5</v>
      </c>
      <c r="AI69" s="23"/>
      <c r="AJ69" s="23"/>
      <c r="AK69" s="22"/>
      <c r="AL69" s="22"/>
      <c r="AM69" s="22"/>
      <c r="AN69" s="22"/>
      <c r="AO69" s="22"/>
      <c r="AP69" s="22"/>
      <c r="AS69" s="23">
        <v>25</v>
      </c>
      <c r="AT69" s="23"/>
      <c r="AU69" s="23"/>
      <c r="AV69" s="22"/>
      <c r="AW69" s="22"/>
      <c r="AX69" s="22"/>
      <c r="AY69" s="22"/>
      <c r="AZ69" s="22"/>
      <c r="BA69" s="22"/>
    </row>
    <row r="70" spans="5:53" ht="12.75">
      <c r="E70" s="23">
        <v>6</v>
      </c>
      <c r="F70" s="23"/>
      <c r="G70" s="23"/>
      <c r="H70" s="22"/>
      <c r="I70" s="22"/>
      <c r="J70" s="22"/>
      <c r="K70" s="22"/>
      <c r="L70" s="22"/>
      <c r="M70" s="22"/>
      <c r="P70" s="23">
        <v>26</v>
      </c>
      <c r="Q70" s="23"/>
      <c r="R70" s="23"/>
      <c r="S70" s="22"/>
      <c r="T70" s="22"/>
      <c r="U70" s="22"/>
      <c r="V70" s="22"/>
      <c r="W70" s="22"/>
      <c r="X70" s="22"/>
      <c r="AH70" s="23">
        <v>6</v>
      </c>
      <c r="AI70" s="23"/>
      <c r="AJ70" s="23"/>
      <c r="AK70" s="22"/>
      <c r="AL70" s="22"/>
      <c r="AM70" s="22"/>
      <c r="AN70" s="22"/>
      <c r="AO70" s="22"/>
      <c r="AP70" s="22"/>
      <c r="AS70" s="23">
        <v>26</v>
      </c>
      <c r="AT70" s="23"/>
      <c r="AU70" s="23"/>
      <c r="AV70" s="22"/>
      <c r="AW70" s="22"/>
      <c r="AX70" s="22"/>
      <c r="AY70" s="22"/>
      <c r="AZ70" s="22"/>
      <c r="BA70" s="22"/>
    </row>
    <row r="71" spans="5:53" ht="12.75">
      <c r="E71" s="23">
        <v>7</v>
      </c>
      <c r="F71" s="23"/>
      <c r="G71" s="23"/>
      <c r="H71" s="22"/>
      <c r="I71" s="22"/>
      <c r="J71" s="22"/>
      <c r="K71" s="22"/>
      <c r="L71" s="22"/>
      <c r="M71" s="22"/>
      <c r="P71" s="23">
        <v>27</v>
      </c>
      <c r="Q71" s="23"/>
      <c r="R71" s="23"/>
      <c r="S71" s="22"/>
      <c r="T71" s="22"/>
      <c r="U71" s="22"/>
      <c r="V71" s="22"/>
      <c r="W71" s="22"/>
      <c r="X71" s="22"/>
      <c r="AH71" s="23">
        <v>7</v>
      </c>
      <c r="AI71" s="23"/>
      <c r="AJ71" s="23"/>
      <c r="AK71" s="22"/>
      <c r="AL71" s="22"/>
      <c r="AM71" s="22"/>
      <c r="AN71" s="22"/>
      <c r="AO71" s="22"/>
      <c r="AP71" s="22"/>
      <c r="AS71" s="23">
        <v>27</v>
      </c>
      <c r="AT71" s="23"/>
      <c r="AU71" s="23"/>
      <c r="AV71" s="22"/>
      <c r="AW71" s="22"/>
      <c r="AX71" s="22"/>
      <c r="AY71" s="22"/>
      <c r="AZ71" s="22"/>
      <c r="BA71" s="22"/>
    </row>
    <row r="72" spans="5:53" ht="12.75">
      <c r="E72" s="23">
        <v>8</v>
      </c>
      <c r="F72" s="23"/>
      <c r="G72" s="23"/>
      <c r="H72" s="22"/>
      <c r="I72" s="22"/>
      <c r="J72" s="22"/>
      <c r="K72" s="22"/>
      <c r="L72" s="22"/>
      <c r="M72" s="22"/>
      <c r="P72" s="23">
        <v>28</v>
      </c>
      <c r="Q72" s="23"/>
      <c r="R72" s="23"/>
      <c r="S72" s="22"/>
      <c r="T72" s="22"/>
      <c r="U72" s="22"/>
      <c r="V72" s="22"/>
      <c r="W72" s="22"/>
      <c r="X72" s="22"/>
      <c r="AH72" s="23">
        <v>8</v>
      </c>
      <c r="AI72" s="23"/>
      <c r="AJ72" s="23"/>
      <c r="AK72" s="22"/>
      <c r="AL72" s="22"/>
      <c r="AM72" s="22"/>
      <c r="AN72" s="22"/>
      <c r="AO72" s="22"/>
      <c r="AP72" s="22"/>
      <c r="AS72" s="23">
        <v>28</v>
      </c>
      <c r="AT72" s="23"/>
      <c r="AU72" s="23"/>
      <c r="AV72" s="22"/>
      <c r="AW72" s="22"/>
      <c r="AX72" s="22"/>
      <c r="AY72" s="22"/>
      <c r="AZ72" s="22"/>
      <c r="BA72" s="22"/>
    </row>
    <row r="73" spans="5:53" ht="12.75">
      <c r="E73" s="23">
        <v>9</v>
      </c>
      <c r="F73" s="23"/>
      <c r="G73" s="23"/>
      <c r="H73" s="22"/>
      <c r="I73" s="22"/>
      <c r="J73" s="22"/>
      <c r="K73" s="22"/>
      <c r="L73" s="22"/>
      <c r="M73" s="22"/>
      <c r="P73" s="23">
        <v>29</v>
      </c>
      <c r="Q73" s="23"/>
      <c r="R73" s="23"/>
      <c r="S73" s="22"/>
      <c r="T73" s="22"/>
      <c r="U73" s="22"/>
      <c r="V73" s="22"/>
      <c r="W73" s="22"/>
      <c r="X73" s="22"/>
      <c r="AH73" s="23">
        <v>9</v>
      </c>
      <c r="AI73" s="23"/>
      <c r="AJ73" s="23"/>
      <c r="AK73" s="22"/>
      <c r="AL73" s="22"/>
      <c r="AM73" s="22"/>
      <c r="AN73" s="22"/>
      <c r="AO73" s="22"/>
      <c r="AP73" s="22"/>
      <c r="AS73" s="23">
        <v>29</v>
      </c>
      <c r="AT73" s="23"/>
      <c r="AU73" s="23"/>
      <c r="AV73" s="22"/>
      <c r="AW73" s="22"/>
      <c r="AX73" s="22"/>
      <c r="AY73" s="22"/>
      <c r="AZ73" s="22"/>
      <c r="BA73" s="22"/>
    </row>
    <row r="74" spans="5:53" ht="12.75">
      <c r="E74" s="23">
        <v>10</v>
      </c>
      <c r="F74" s="23"/>
      <c r="G74" s="23"/>
      <c r="H74" s="22"/>
      <c r="I74" s="22"/>
      <c r="J74" s="22"/>
      <c r="K74" s="22"/>
      <c r="L74" s="22"/>
      <c r="M74" s="22"/>
      <c r="P74" s="23">
        <v>30</v>
      </c>
      <c r="Q74" s="23"/>
      <c r="R74" s="23"/>
      <c r="S74" s="22"/>
      <c r="T74" s="22"/>
      <c r="U74" s="22"/>
      <c r="V74" s="22"/>
      <c r="W74" s="22"/>
      <c r="X74" s="22"/>
      <c r="AH74" s="23">
        <v>10</v>
      </c>
      <c r="AI74" s="23"/>
      <c r="AJ74" s="23"/>
      <c r="AK74" s="22"/>
      <c r="AL74" s="22"/>
      <c r="AM74" s="22"/>
      <c r="AN74" s="22"/>
      <c r="AO74" s="22"/>
      <c r="AP74" s="22"/>
      <c r="AS74" s="23">
        <v>30</v>
      </c>
      <c r="AT74" s="23"/>
      <c r="AU74" s="23"/>
      <c r="AV74" s="22"/>
      <c r="AW74" s="22"/>
      <c r="AX74" s="22"/>
      <c r="AY74" s="22"/>
      <c r="AZ74" s="22"/>
      <c r="BA74" s="22"/>
    </row>
    <row r="75" spans="5:53" ht="12.75">
      <c r="E75" s="23">
        <v>11</v>
      </c>
      <c r="F75" s="23"/>
      <c r="G75" s="23"/>
      <c r="H75" s="22"/>
      <c r="I75" s="22"/>
      <c r="J75" s="22"/>
      <c r="K75" s="22"/>
      <c r="L75" s="22"/>
      <c r="M75" s="22"/>
      <c r="P75" s="23">
        <v>31</v>
      </c>
      <c r="Q75" s="23"/>
      <c r="R75" s="23"/>
      <c r="S75" s="22"/>
      <c r="T75" s="22"/>
      <c r="U75" s="22"/>
      <c r="V75" s="22"/>
      <c r="W75" s="22"/>
      <c r="X75" s="22"/>
      <c r="AH75" s="23">
        <v>11</v>
      </c>
      <c r="AI75" s="23"/>
      <c r="AJ75" s="23"/>
      <c r="AK75" s="22"/>
      <c r="AL75" s="22"/>
      <c r="AM75" s="22"/>
      <c r="AN75" s="22"/>
      <c r="AO75" s="22"/>
      <c r="AP75" s="22"/>
      <c r="AS75" s="23">
        <v>31</v>
      </c>
      <c r="AT75" s="23"/>
      <c r="AU75" s="23"/>
      <c r="AV75" s="22"/>
      <c r="AW75" s="22"/>
      <c r="AX75" s="22"/>
      <c r="AY75" s="22"/>
      <c r="AZ75" s="22"/>
      <c r="BA75" s="22"/>
    </row>
    <row r="76" spans="5:53" ht="12.75">
      <c r="E76" s="23">
        <v>12</v>
      </c>
      <c r="F76" s="23"/>
      <c r="G76" s="23"/>
      <c r="H76" s="22"/>
      <c r="I76" s="22"/>
      <c r="J76" s="22"/>
      <c r="K76" s="22"/>
      <c r="L76" s="22"/>
      <c r="M76" s="22"/>
      <c r="P76" s="23">
        <v>32</v>
      </c>
      <c r="Q76" s="23"/>
      <c r="R76" s="23"/>
      <c r="S76" s="22"/>
      <c r="T76" s="22"/>
      <c r="U76" s="22"/>
      <c r="V76" s="22"/>
      <c r="W76" s="22"/>
      <c r="X76" s="22"/>
      <c r="AH76" s="23">
        <v>12</v>
      </c>
      <c r="AI76" s="23"/>
      <c r="AJ76" s="23"/>
      <c r="AK76" s="22"/>
      <c r="AL76" s="22"/>
      <c r="AM76" s="22"/>
      <c r="AN76" s="22"/>
      <c r="AO76" s="22"/>
      <c r="AP76" s="22"/>
      <c r="AS76" s="23">
        <v>32</v>
      </c>
      <c r="AT76" s="23"/>
      <c r="AU76" s="23"/>
      <c r="AV76" s="22"/>
      <c r="AW76" s="22"/>
      <c r="AX76" s="22"/>
      <c r="AY76" s="22"/>
      <c r="AZ76" s="22"/>
      <c r="BA76" s="22"/>
    </row>
    <row r="77" spans="5:53" ht="12.75">
      <c r="E77" s="23">
        <v>13</v>
      </c>
      <c r="F77" s="23"/>
      <c r="G77" s="23"/>
      <c r="H77" s="22"/>
      <c r="I77" s="22"/>
      <c r="J77" s="22"/>
      <c r="K77" s="22"/>
      <c r="L77" s="22"/>
      <c r="M77" s="22"/>
      <c r="P77" s="23">
        <v>33</v>
      </c>
      <c r="Q77" s="23"/>
      <c r="R77" s="23"/>
      <c r="S77" s="22"/>
      <c r="T77" s="22"/>
      <c r="U77" s="22"/>
      <c r="V77" s="22"/>
      <c r="W77" s="22"/>
      <c r="X77" s="22"/>
      <c r="AH77" s="23">
        <v>13</v>
      </c>
      <c r="AI77" s="23"/>
      <c r="AJ77" s="23"/>
      <c r="AK77" s="22"/>
      <c r="AL77" s="22"/>
      <c r="AM77" s="22"/>
      <c r="AN77" s="22"/>
      <c r="AO77" s="22"/>
      <c r="AP77" s="22"/>
      <c r="AS77" s="23">
        <v>33</v>
      </c>
      <c r="AT77" s="23"/>
      <c r="AU77" s="23"/>
      <c r="AV77" s="22"/>
      <c r="AW77" s="22"/>
      <c r="AX77" s="22"/>
      <c r="AY77" s="22"/>
      <c r="AZ77" s="22"/>
      <c r="BA77" s="22"/>
    </row>
    <row r="78" spans="5:53" ht="12.75">
      <c r="E78" s="23">
        <v>14</v>
      </c>
      <c r="F78" s="23"/>
      <c r="G78" s="23"/>
      <c r="H78" s="22"/>
      <c r="I78" s="22"/>
      <c r="J78" s="22"/>
      <c r="K78" s="22"/>
      <c r="L78" s="22"/>
      <c r="M78" s="22"/>
      <c r="P78" s="23">
        <v>34</v>
      </c>
      <c r="Q78" s="23"/>
      <c r="R78" s="23"/>
      <c r="S78" s="22"/>
      <c r="T78" s="22"/>
      <c r="U78" s="22"/>
      <c r="V78" s="22"/>
      <c r="W78" s="22"/>
      <c r="X78" s="22"/>
      <c r="AH78" s="23">
        <v>14</v>
      </c>
      <c r="AI78" s="23"/>
      <c r="AJ78" s="23"/>
      <c r="AK78" s="22"/>
      <c r="AL78" s="22"/>
      <c r="AM78" s="22"/>
      <c r="AN78" s="22"/>
      <c r="AO78" s="22"/>
      <c r="AP78" s="22"/>
      <c r="AS78" s="23">
        <v>34</v>
      </c>
      <c r="AT78" s="23"/>
      <c r="AU78" s="23"/>
      <c r="AV78" s="22"/>
      <c r="AW78" s="22"/>
      <c r="AX78" s="22"/>
      <c r="AY78" s="22"/>
      <c r="AZ78" s="22"/>
      <c r="BA78" s="22"/>
    </row>
    <row r="79" spans="5:53" ht="12.75">
      <c r="E79" s="23">
        <v>15</v>
      </c>
      <c r="F79" s="23"/>
      <c r="G79" s="23"/>
      <c r="H79" s="22"/>
      <c r="I79" s="22"/>
      <c r="J79" s="22"/>
      <c r="K79" s="22"/>
      <c r="L79" s="22"/>
      <c r="M79" s="22"/>
      <c r="P79" s="23">
        <v>35</v>
      </c>
      <c r="Q79" s="23"/>
      <c r="R79" s="23"/>
      <c r="S79" s="22"/>
      <c r="T79" s="22"/>
      <c r="U79" s="22"/>
      <c r="V79" s="22"/>
      <c r="W79" s="22"/>
      <c r="X79" s="22"/>
      <c r="AH79" s="23">
        <v>15</v>
      </c>
      <c r="AI79" s="23"/>
      <c r="AJ79" s="23"/>
      <c r="AK79" s="22"/>
      <c r="AL79" s="22"/>
      <c r="AM79" s="22"/>
      <c r="AN79" s="22"/>
      <c r="AO79" s="22"/>
      <c r="AP79" s="22"/>
      <c r="AS79" s="23">
        <v>35</v>
      </c>
      <c r="AT79" s="23"/>
      <c r="AU79" s="23"/>
      <c r="AV79" s="22"/>
      <c r="AW79" s="22"/>
      <c r="AX79" s="22"/>
      <c r="AY79" s="22"/>
      <c r="AZ79" s="22"/>
      <c r="BA79" s="22"/>
    </row>
    <row r="80" spans="5:53" ht="12.75">
      <c r="E80" s="23">
        <v>16</v>
      </c>
      <c r="F80" s="23"/>
      <c r="G80" s="23"/>
      <c r="H80" s="22"/>
      <c r="I80" s="22"/>
      <c r="J80" s="22"/>
      <c r="K80" s="22"/>
      <c r="L80" s="22"/>
      <c r="M80" s="22"/>
      <c r="P80" s="23">
        <v>36</v>
      </c>
      <c r="Q80" s="23"/>
      <c r="R80" s="23"/>
      <c r="S80" s="22"/>
      <c r="T80" s="22"/>
      <c r="U80" s="22"/>
      <c r="V80" s="22"/>
      <c r="W80" s="22"/>
      <c r="X80" s="22"/>
      <c r="AH80" s="23">
        <v>16</v>
      </c>
      <c r="AI80" s="23"/>
      <c r="AJ80" s="23"/>
      <c r="AK80" s="22"/>
      <c r="AL80" s="22"/>
      <c r="AM80" s="22"/>
      <c r="AN80" s="22"/>
      <c r="AO80" s="22"/>
      <c r="AP80" s="22"/>
      <c r="AS80" s="23">
        <v>36</v>
      </c>
      <c r="AT80" s="23"/>
      <c r="AU80" s="23"/>
      <c r="AV80" s="22"/>
      <c r="AW80" s="22"/>
      <c r="AX80" s="22"/>
      <c r="AY80" s="22"/>
      <c r="AZ80" s="22"/>
      <c r="BA80" s="22"/>
    </row>
    <row r="81" spans="5:53" ht="12.75">
      <c r="E81" s="23">
        <v>17</v>
      </c>
      <c r="F81" s="23"/>
      <c r="G81" s="23"/>
      <c r="H81" s="22"/>
      <c r="I81" s="22"/>
      <c r="J81" s="22"/>
      <c r="K81" s="22"/>
      <c r="L81" s="22"/>
      <c r="M81" s="22"/>
      <c r="P81" s="23">
        <v>37</v>
      </c>
      <c r="Q81" s="23"/>
      <c r="R81" s="23"/>
      <c r="S81" s="22"/>
      <c r="T81" s="22"/>
      <c r="U81" s="22"/>
      <c r="V81" s="22"/>
      <c r="W81" s="22"/>
      <c r="X81" s="22"/>
      <c r="AH81" s="23">
        <v>17</v>
      </c>
      <c r="AI81" s="23"/>
      <c r="AJ81" s="23"/>
      <c r="AK81" s="22"/>
      <c r="AL81" s="22"/>
      <c r="AM81" s="22"/>
      <c r="AN81" s="22"/>
      <c r="AO81" s="22"/>
      <c r="AP81" s="22"/>
      <c r="AS81" s="23">
        <v>37</v>
      </c>
      <c r="AT81" s="23"/>
      <c r="AU81" s="23"/>
      <c r="AV81" s="22"/>
      <c r="AW81" s="22"/>
      <c r="AX81" s="22"/>
      <c r="AY81" s="22"/>
      <c r="AZ81" s="22"/>
      <c r="BA81" s="22"/>
    </row>
    <row r="82" spans="5:53" ht="12.75">
      <c r="E82" s="23">
        <v>18</v>
      </c>
      <c r="F82" s="23"/>
      <c r="G82" s="23"/>
      <c r="H82" s="22"/>
      <c r="I82" s="22"/>
      <c r="J82" s="22"/>
      <c r="K82" s="22"/>
      <c r="L82" s="22"/>
      <c r="M82" s="22"/>
      <c r="P82" s="23">
        <v>38</v>
      </c>
      <c r="Q82" s="23"/>
      <c r="R82" s="23"/>
      <c r="S82" s="22"/>
      <c r="T82" s="22"/>
      <c r="U82" s="22"/>
      <c r="V82" s="22"/>
      <c r="W82" s="22"/>
      <c r="X82" s="22"/>
      <c r="AH82" s="23">
        <v>18</v>
      </c>
      <c r="AI82" s="23"/>
      <c r="AJ82" s="23"/>
      <c r="AK82" s="22"/>
      <c r="AL82" s="22"/>
      <c r="AM82" s="22"/>
      <c r="AN82" s="22"/>
      <c r="AO82" s="22"/>
      <c r="AP82" s="22"/>
      <c r="AS82" s="23">
        <v>38</v>
      </c>
      <c r="AT82" s="23"/>
      <c r="AU82" s="23"/>
      <c r="AV82" s="22"/>
      <c r="AW82" s="22"/>
      <c r="AX82" s="22"/>
      <c r="AY82" s="22"/>
      <c r="AZ82" s="22"/>
      <c r="BA82" s="22"/>
    </row>
    <row r="83" spans="5:53" ht="12.75">
      <c r="E83" s="23">
        <v>19</v>
      </c>
      <c r="F83" s="23"/>
      <c r="G83" s="23"/>
      <c r="H83" s="22"/>
      <c r="I83" s="22"/>
      <c r="J83" s="22"/>
      <c r="K83" s="22"/>
      <c r="L83" s="22"/>
      <c r="M83" s="22"/>
      <c r="P83" s="23">
        <v>39</v>
      </c>
      <c r="Q83" s="23"/>
      <c r="R83" s="23"/>
      <c r="S83" s="22"/>
      <c r="T83" s="22"/>
      <c r="U83" s="22"/>
      <c r="V83" s="22"/>
      <c r="W83" s="22"/>
      <c r="X83" s="22"/>
      <c r="AH83" s="23">
        <v>19</v>
      </c>
      <c r="AI83" s="23"/>
      <c r="AJ83" s="23"/>
      <c r="AK83" s="22"/>
      <c r="AL83" s="22"/>
      <c r="AM83" s="22"/>
      <c r="AN83" s="22"/>
      <c r="AO83" s="22"/>
      <c r="AP83" s="22"/>
      <c r="AS83" s="23">
        <v>39</v>
      </c>
      <c r="AT83" s="23"/>
      <c r="AU83" s="23"/>
      <c r="AV83" s="22"/>
      <c r="AW83" s="22"/>
      <c r="AX83" s="22"/>
      <c r="AY83" s="22"/>
      <c r="AZ83" s="22"/>
      <c r="BA83" s="22"/>
    </row>
    <row r="84" spans="5:53" ht="12.75">
      <c r="E84" s="23">
        <v>20</v>
      </c>
      <c r="F84" s="23"/>
      <c r="G84" s="23"/>
      <c r="H84" s="22"/>
      <c r="I84" s="22"/>
      <c r="J84" s="22"/>
      <c r="K84" s="22"/>
      <c r="L84" s="22"/>
      <c r="M84" s="22"/>
      <c r="P84" s="23">
        <v>40</v>
      </c>
      <c r="Q84" s="23"/>
      <c r="R84" s="23"/>
      <c r="S84" s="22"/>
      <c r="T84" s="22"/>
      <c r="U84" s="22"/>
      <c r="V84" s="22"/>
      <c r="W84" s="22"/>
      <c r="X84" s="22"/>
      <c r="AH84" s="23">
        <v>20</v>
      </c>
      <c r="AI84" s="23"/>
      <c r="AJ84" s="23"/>
      <c r="AK84" s="22"/>
      <c r="AL84" s="22"/>
      <c r="AM84" s="22"/>
      <c r="AN84" s="22"/>
      <c r="AO84" s="22"/>
      <c r="AP84" s="22"/>
      <c r="AS84" s="23">
        <v>40</v>
      </c>
      <c r="AT84" s="23"/>
      <c r="AU84" s="23"/>
      <c r="AV84" s="22"/>
      <c r="AW84" s="22"/>
      <c r="AX84" s="22"/>
      <c r="AY84" s="22"/>
      <c r="AZ84" s="22"/>
      <c r="BA84" s="22"/>
    </row>
  </sheetData>
  <sheetProtection password="F753" sheet="1" objects="1" scenarios="1"/>
  <protectedRanges>
    <protectedRange sqref="H65:M84 S65:X84 AK65:AP84 AV65:BA84" name="Range4"/>
    <protectedRange sqref="C40:AD50 AF40:AK50 AA51:AB54 AN40:BE50 AE56:AN58 G53:P54" name="Range3"/>
    <protectedRange sqref="AA28:AB31 C17:AD27 AF17:AK27 AN17:BE27 AE33:AN35 G30:P31" name="Range2"/>
    <protectedRange sqref="D6 Q6 AF6 AU6 AU9 AU12:AU13 AF12:AF13 AF9 Q9 Q12:Q13 D12:D13 D9" name="Range1"/>
  </protectedRanges>
  <mergeCells count="696">
    <mergeCell ref="AA55:AB55"/>
    <mergeCell ref="AX54:AY54"/>
    <mergeCell ref="AZ54:BB54"/>
    <mergeCell ref="D9:O9"/>
    <mergeCell ref="X32:Z32"/>
    <mergeCell ref="AA32:AB32"/>
    <mergeCell ref="AX31:AY31"/>
    <mergeCell ref="Q13:AB13"/>
    <mergeCell ref="AE30:AN30"/>
    <mergeCell ref="B29:F29"/>
    <mergeCell ref="U28:W29"/>
    <mergeCell ref="AA31:AB31"/>
    <mergeCell ref="X28:Z28"/>
    <mergeCell ref="Q9:AB9"/>
    <mergeCell ref="AF11:AQ11"/>
    <mergeCell ref="AU8:BE8"/>
    <mergeCell ref="AU11:BE11"/>
    <mergeCell ref="AU9:BE9"/>
    <mergeCell ref="AF9:AQ9"/>
    <mergeCell ref="BB28:BC28"/>
    <mergeCell ref="AY70:BA70"/>
    <mergeCell ref="AH71:AJ71"/>
    <mergeCell ref="AK71:AM71"/>
    <mergeCell ref="AN71:AP71"/>
    <mergeCell ref="AS71:AU71"/>
    <mergeCell ref="AV71:AX71"/>
    <mergeCell ref="AY71:BA71"/>
    <mergeCell ref="AK70:AM70"/>
    <mergeCell ref="AN70:AP70"/>
    <mergeCell ref="AS70:AU70"/>
    <mergeCell ref="AV70:AX70"/>
    <mergeCell ref="AY68:BA68"/>
    <mergeCell ref="AK69:AM69"/>
    <mergeCell ref="AN69:AP69"/>
    <mergeCell ref="AS69:AU69"/>
    <mergeCell ref="AV69:AX69"/>
    <mergeCell ref="AY69:BA69"/>
    <mergeCell ref="AK68:AM68"/>
    <mergeCell ref="AN68:AP68"/>
    <mergeCell ref="AS68:AU68"/>
    <mergeCell ref="AS64:AU64"/>
    <mergeCell ref="AV64:AX64"/>
    <mergeCell ref="AY64:BA64"/>
    <mergeCell ref="AY65:BA65"/>
    <mergeCell ref="AV68:AX68"/>
    <mergeCell ref="AY66:BA66"/>
    <mergeCell ref="AS67:AU67"/>
    <mergeCell ref="AV67:AX67"/>
    <mergeCell ref="AY67:BA67"/>
    <mergeCell ref="AS66:AU66"/>
    <mergeCell ref="AH70:AJ70"/>
    <mergeCell ref="AK65:AM65"/>
    <mergeCell ref="AN65:AP65"/>
    <mergeCell ref="AS65:AU65"/>
    <mergeCell ref="AV65:AX65"/>
    <mergeCell ref="AV66:AX66"/>
    <mergeCell ref="AK67:AM67"/>
    <mergeCell ref="AN67:AP67"/>
    <mergeCell ref="AK66:AM66"/>
    <mergeCell ref="AN66:AP66"/>
    <mergeCell ref="AH64:AJ64"/>
    <mergeCell ref="AH65:AJ65"/>
    <mergeCell ref="AH66:AJ66"/>
    <mergeCell ref="AH67:AJ67"/>
    <mergeCell ref="AH68:AJ68"/>
    <mergeCell ref="AH69:AJ69"/>
    <mergeCell ref="P83:R83"/>
    <mergeCell ref="S83:U83"/>
    <mergeCell ref="V83:X83"/>
    <mergeCell ref="P84:R84"/>
    <mergeCell ref="S84:U84"/>
    <mergeCell ref="V84:X84"/>
    <mergeCell ref="P81:R81"/>
    <mergeCell ref="S81:U81"/>
    <mergeCell ref="V81:X81"/>
    <mergeCell ref="P82:R82"/>
    <mergeCell ref="S82:U82"/>
    <mergeCell ref="V82:X82"/>
    <mergeCell ref="P79:R79"/>
    <mergeCell ref="S79:U79"/>
    <mergeCell ref="V79:X79"/>
    <mergeCell ref="P80:R80"/>
    <mergeCell ref="S80:U80"/>
    <mergeCell ref="V80:X80"/>
    <mergeCell ref="P77:R77"/>
    <mergeCell ref="S77:U77"/>
    <mergeCell ref="V77:X77"/>
    <mergeCell ref="P78:R78"/>
    <mergeCell ref="S78:U78"/>
    <mergeCell ref="V78:X78"/>
    <mergeCell ref="P75:R75"/>
    <mergeCell ref="S75:U75"/>
    <mergeCell ref="V75:X75"/>
    <mergeCell ref="P76:R76"/>
    <mergeCell ref="S76:U76"/>
    <mergeCell ref="V76:X76"/>
    <mergeCell ref="S72:U72"/>
    <mergeCell ref="V72:X72"/>
    <mergeCell ref="P73:R73"/>
    <mergeCell ref="S73:U73"/>
    <mergeCell ref="V73:X73"/>
    <mergeCell ref="P74:R74"/>
    <mergeCell ref="S74:U74"/>
    <mergeCell ref="V74:X74"/>
    <mergeCell ref="S69:U69"/>
    <mergeCell ref="V69:X69"/>
    <mergeCell ref="S70:U70"/>
    <mergeCell ref="V70:X70"/>
    <mergeCell ref="S71:U71"/>
    <mergeCell ref="V71:X71"/>
    <mergeCell ref="P69:R69"/>
    <mergeCell ref="P70:R70"/>
    <mergeCell ref="P71:R71"/>
    <mergeCell ref="P72:R72"/>
    <mergeCell ref="S66:U66"/>
    <mergeCell ref="V66:X66"/>
    <mergeCell ref="S67:U67"/>
    <mergeCell ref="V67:X67"/>
    <mergeCell ref="S68:U68"/>
    <mergeCell ref="V68:X68"/>
    <mergeCell ref="E83:G83"/>
    <mergeCell ref="H83:J83"/>
    <mergeCell ref="K83:M83"/>
    <mergeCell ref="E84:G84"/>
    <mergeCell ref="H84:J84"/>
    <mergeCell ref="K84:M84"/>
    <mergeCell ref="E81:G81"/>
    <mergeCell ref="H81:J81"/>
    <mergeCell ref="K81:M81"/>
    <mergeCell ref="E82:G82"/>
    <mergeCell ref="H82:J82"/>
    <mergeCell ref="K82:M82"/>
    <mergeCell ref="E79:G79"/>
    <mergeCell ref="H79:J79"/>
    <mergeCell ref="K79:M79"/>
    <mergeCell ref="E80:G80"/>
    <mergeCell ref="H80:J80"/>
    <mergeCell ref="K80:M80"/>
    <mergeCell ref="E77:G77"/>
    <mergeCell ref="H77:J77"/>
    <mergeCell ref="K77:M77"/>
    <mergeCell ref="E78:G78"/>
    <mergeCell ref="H78:J78"/>
    <mergeCell ref="K78:M78"/>
    <mergeCell ref="E75:G75"/>
    <mergeCell ref="H75:J75"/>
    <mergeCell ref="K75:M75"/>
    <mergeCell ref="E76:G76"/>
    <mergeCell ref="H76:J76"/>
    <mergeCell ref="K76:M76"/>
    <mergeCell ref="E73:G73"/>
    <mergeCell ref="H73:J73"/>
    <mergeCell ref="K73:M73"/>
    <mergeCell ref="E74:G74"/>
    <mergeCell ref="H74:J74"/>
    <mergeCell ref="K74:M74"/>
    <mergeCell ref="E71:G71"/>
    <mergeCell ref="H71:J71"/>
    <mergeCell ref="K71:M71"/>
    <mergeCell ref="E72:G72"/>
    <mergeCell ref="H72:J72"/>
    <mergeCell ref="K72:M72"/>
    <mergeCell ref="E69:G69"/>
    <mergeCell ref="H69:J69"/>
    <mergeCell ref="K69:M69"/>
    <mergeCell ref="E70:G70"/>
    <mergeCell ref="H70:J70"/>
    <mergeCell ref="K70:M70"/>
    <mergeCell ref="P65:R65"/>
    <mergeCell ref="E67:G67"/>
    <mergeCell ref="H67:J67"/>
    <mergeCell ref="K67:M67"/>
    <mergeCell ref="E68:G68"/>
    <mergeCell ref="H68:J68"/>
    <mergeCell ref="K68:M68"/>
    <mergeCell ref="P67:R67"/>
    <mergeCell ref="P68:R68"/>
    <mergeCell ref="AN64:AP64"/>
    <mergeCell ref="S65:U65"/>
    <mergeCell ref="V65:X65"/>
    <mergeCell ref="E66:G66"/>
    <mergeCell ref="H66:J66"/>
    <mergeCell ref="K66:M66"/>
    <mergeCell ref="P66:R66"/>
    <mergeCell ref="E65:G65"/>
    <mergeCell ref="H65:J65"/>
    <mergeCell ref="K65:M65"/>
    <mergeCell ref="B60:BE60"/>
    <mergeCell ref="A62:AC62"/>
    <mergeCell ref="AD62:BE62"/>
    <mergeCell ref="E64:G64"/>
    <mergeCell ref="H64:J64"/>
    <mergeCell ref="K64:M64"/>
    <mergeCell ref="P64:R64"/>
    <mergeCell ref="S64:U64"/>
    <mergeCell ref="V64:X64"/>
    <mergeCell ref="AK64:AM64"/>
    <mergeCell ref="AE57:AH57"/>
    <mergeCell ref="AI57:AK57"/>
    <mergeCell ref="AL57:AN57"/>
    <mergeCell ref="AE58:AH58"/>
    <mergeCell ref="AI58:AK58"/>
    <mergeCell ref="AL58:AN58"/>
    <mergeCell ref="X56:Z56"/>
    <mergeCell ref="AA56:AB56"/>
    <mergeCell ref="AE55:AH55"/>
    <mergeCell ref="AI55:AK55"/>
    <mergeCell ref="AL55:AN55"/>
    <mergeCell ref="AU13:BE13"/>
    <mergeCell ref="AE56:AH56"/>
    <mergeCell ref="AI56:AK56"/>
    <mergeCell ref="AL56:AN56"/>
    <mergeCell ref="X55:Z55"/>
    <mergeCell ref="AX53:AY53"/>
    <mergeCell ref="AZ53:BB53"/>
    <mergeCell ref="AX55:AY55"/>
    <mergeCell ref="AZ55:BB55"/>
    <mergeCell ref="E3:BB3"/>
    <mergeCell ref="B55:F55"/>
    <mergeCell ref="D13:O13"/>
    <mergeCell ref="AU5:BE5"/>
    <mergeCell ref="AU6:BE6"/>
    <mergeCell ref="AU12:BE12"/>
    <mergeCell ref="AX52:AY52"/>
    <mergeCell ref="AZ52:BB52"/>
    <mergeCell ref="B53:F53"/>
    <mergeCell ref="U53:W54"/>
    <mergeCell ref="X53:Z53"/>
    <mergeCell ref="AA53:AB53"/>
    <mergeCell ref="B54:F54"/>
    <mergeCell ref="X54:Z54"/>
    <mergeCell ref="AA54:AB54"/>
    <mergeCell ref="AE53:AN53"/>
    <mergeCell ref="AV51:AW51"/>
    <mergeCell ref="AX51:AY51"/>
    <mergeCell ref="AZ51:BA51"/>
    <mergeCell ref="BB51:BC51"/>
    <mergeCell ref="BD51:BE51"/>
    <mergeCell ref="B52:F52"/>
    <mergeCell ref="X52:Z52"/>
    <mergeCell ref="AA52:AB52"/>
    <mergeCell ref="AQ52:AS52"/>
    <mergeCell ref="AT52:AU52"/>
    <mergeCell ref="AX50:AY50"/>
    <mergeCell ref="AZ50:BA50"/>
    <mergeCell ref="BB50:BC50"/>
    <mergeCell ref="BD50:BE50"/>
    <mergeCell ref="U51:W52"/>
    <mergeCell ref="X51:Z51"/>
    <mergeCell ref="AA51:AB51"/>
    <mergeCell ref="AC51:AD51"/>
    <mergeCell ref="AQ51:AS51"/>
    <mergeCell ref="AT51:AU51"/>
    <mergeCell ref="BD49:BE49"/>
    <mergeCell ref="C50:I50"/>
    <mergeCell ref="J50:L50"/>
    <mergeCell ref="M50:S50"/>
    <mergeCell ref="T50:Z50"/>
    <mergeCell ref="AA50:AB50"/>
    <mergeCell ref="AC50:AD50"/>
    <mergeCell ref="AN50:AS50"/>
    <mergeCell ref="AT50:AU50"/>
    <mergeCell ref="AV50:AW50"/>
    <mergeCell ref="AN49:AS49"/>
    <mergeCell ref="AT49:AU49"/>
    <mergeCell ref="AV49:AW49"/>
    <mergeCell ref="AX49:AY49"/>
    <mergeCell ref="AZ49:BA49"/>
    <mergeCell ref="BB49:BC49"/>
    <mergeCell ref="AX48:AY48"/>
    <mergeCell ref="AZ48:BA48"/>
    <mergeCell ref="BB48:BC48"/>
    <mergeCell ref="BD48:BE48"/>
    <mergeCell ref="C49:I49"/>
    <mergeCell ref="J49:L49"/>
    <mergeCell ref="M49:S49"/>
    <mergeCell ref="T49:Z49"/>
    <mergeCell ref="AA49:AB49"/>
    <mergeCell ref="AC49:AD49"/>
    <mergeCell ref="BD47:BE47"/>
    <mergeCell ref="C48:I48"/>
    <mergeCell ref="J48:L48"/>
    <mergeCell ref="M48:S48"/>
    <mergeCell ref="T48:Z48"/>
    <mergeCell ref="AA48:AB48"/>
    <mergeCell ref="AC48:AD48"/>
    <mergeCell ref="AN48:AS48"/>
    <mergeCell ref="AT48:AU48"/>
    <mergeCell ref="AV48:AW48"/>
    <mergeCell ref="AN47:AS47"/>
    <mergeCell ref="AT47:AU47"/>
    <mergeCell ref="AV47:AW47"/>
    <mergeCell ref="AX47:AY47"/>
    <mergeCell ref="AZ47:BA47"/>
    <mergeCell ref="BB47:BC47"/>
    <mergeCell ref="AX46:AY46"/>
    <mergeCell ref="AZ46:BA46"/>
    <mergeCell ref="BB46:BC46"/>
    <mergeCell ref="BD46:BE46"/>
    <mergeCell ref="C47:I47"/>
    <mergeCell ref="J47:L47"/>
    <mergeCell ref="M47:S47"/>
    <mergeCell ref="T47:Z47"/>
    <mergeCell ref="AA47:AB47"/>
    <mergeCell ref="AC47:AD47"/>
    <mergeCell ref="BD45:BE45"/>
    <mergeCell ref="C46:I46"/>
    <mergeCell ref="J46:L46"/>
    <mergeCell ref="M46:S46"/>
    <mergeCell ref="T46:Z46"/>
    <mergeCell ref="AA46:AB46"/>
    <mergeCell ref="AC46:AD46"/>
    <mergeCell ref="AN46:AS46"/>
    <mergeCell ref="AT46:AU46"/>
    <mergeCell ref="AV46:AW46"/>
    <mergeCell ref="AN45:AS45"/>
    <mergeCell ref="AT45:AU45"/>
    <mergeCell ref="AV45:AW45"/>
    <mergeCell ref="AX45:AY45"/>
    <mergeCell ref="AZ45:BA45"/>
    <mergeCell ref="BB45:BC45"/>
    <mergeCell ref="AX44:AY44"/>
    <mergeCell ref="AZ44:BA44"/>
    <mergeCell ref="BB44:BC44"/>
    <mergeCell ref="BD44:BE44"/>
    <mergeCell ref="C45:I45"/>
    <mergeCell ref="J45:L45"/>
    <mergeCell ref="M45:S45"/>
    <mergeCell ref="T45:Z45"/>
    <mergeCell ref="AA45:AB45"/>
    <mergeCell ref="AC45:AD45"/>
    <mergeCell ref="BD43:BE43"/>
    <mergeCell ref="C44:I44"/>
    <mergeCell ref="J44:L44"/>
    <mergeCell ref="M44:S44"/>
    <mergeCell ref="T44:Z44"/>
    <mergeCell ref="AA44:AB44"/>
    <mergeCell ref="AC44:AD44"/>
    <mergeCell ref="AN44:AS44"/>
    <mergeCell ref="AT44:AU44"/>
    <mergeCell ref="AV44:AW44"/>
    <mergeCell ref="AN43:AS43"/>
    <mergeCell ref="AT43:AU43"/>
    <mergeCell ref="AV43:AW43"/>
    <mergeCell ref="AX43:AY43"/>
    <mergeCell ref="AZ43:BA43"/>
    <mergeCell ref="BB43:BC43"/>
    <mergeCell ref="AX42:AY42"/>
    <mergeCell ref="AZ42:BA42"/>
    <mergeCell ref="BB42:BC42"/>
    <mergeCell ref="BD42:BE42"/>
    <mergeCell ref="C43:I43"/>
    <mergeCell ref="J43:L43"/>
    <mergeCell ref="M43:S43"/>
    <mergeCell ref="T43:Z43"/>
    <mergeCell ref="AA43:AB43"/>
    <mergeCell ref="AC43:AD43"/>
    <mergeCell ref="BD41:BE41"/>
    <mergeCell ref="C42:I42"/>
    <mergeCell ref="J42:L42"/>
    <mergeCell ref="M42:S42"/>
    <mergeCell ref="T42:Z42"/>
    <mergeCell ref="AA42:AB42"/>
    <mergeCell ref="AC42:AD42"/>
    <mergeCell ref="AN42:AS42"/>
    <mergeCell ref="AT42:AU42"/>
    <mergeCell ref="AV42:AW42"/>
    <mergeCell ref="AN41:AS41"/>
    <mergeCell ref="AT41:AU41"/>
    <mergeCell ref="AV41:AW41"/>
    <mergeCell ref="AX41:AY41"/>
    <mergeCell ref="AZ41:BA41"/>
    <mergeCell ref="BB41:BC41"/>
    <mergeCell ref="C41:I41"/>
    <mergeCell ref="J41:L41"/>
    <mergeCell ref="M41:S41"/>
    <mergeCell ref="T41:Z41"/>
    <mergeCell ref="AA41:AB41"/>
    <mergeCell ref="AC41:AD41"/>
    <mergeCell ref="AT40:AU40"/>
    <mergeCell ref="AV40:AW40"/>
    <mergeCell ref="AX40:AY40"/>
    <mergeCell ref="AZ40:BA40"/>
    <mergeCell ref="BB40:BC40"/>
    <mergeCell ref="BD40:BE40"/>
    <mergeCell ref="AZ39:BA39"/>
    <mergeCell ref="BB39:BC39"/>
    <mergeCell ref="BD39:BE39"/>
    <mergeCell ref="C40:I40"/>
    <mergeCell ref="J40:L40"/>
    <mergeCell ref="M40:S40"/>
    <mergeCell ref="T40:Z40"/>
    <mergeCell ref="AA40:AB40"/>
    <mergeCell ref="AC40:AD40"/>
    <mergeCell ref="AN40:AS40"/>
    <mergeCell ref="AE35:AH35"/>
    <mergeCell ref="AI35:AK35"/>
    <mergeCell ref="AL35:AN35"/>
    <mergeCell ref="AT39:AU39"/>
    <mergeCell ref="AV39:AW39"/>
    <mergeCell ref="AX39:AY39"/>
    <mergeCell ref="AE33:AH33"/>
    <mergeCell ref="AI33:AK33"/>
    <mergeCell ref="AL33:AN33"/>
    <mergeCell ref="AA33:AB33"/>
    <mergeCell ref="AE34:AH34"/>
    <mergeCell ref="AI34:AK34"/>
    <mergeCell ref="AL34:AN34"/>
    <mergeCell ref="B30:F30"/>
    <mergeCell ref="B31:F31"/>
    <mergeCell ref="B32:F32"/>
    <mergeCell ref="C39:I39"/>
    <mergeCell ref="U30:W31"/>
    <mergeCell ref="AA39:AB39"/>
    <mergeCell ref="X30:Z30"/>
    <mergeCell ref="X31:Z31"/>
    <mergeCell ref="X33:Z33"/>
    <mergeCell ref="BD28:BE28"/>
    <mergeCell ref="AZ29:BB29"/>
    <mergeCell ref="AZ30:BB30"/>
    <mergeCell ref="J39:L39"/>
    <mergeCell ref="M39:S39"/>
    <mergeCell ref="T39:Z39"/>
    <mergeCell ref="AC39:AD39"/>
    <mergeCell ref="AN39:AS39"/>
    <mergeCell ref="AE32:AH32"/>
    <mergeCell ref="X29:Z29"/>
    <mergeCell ref="AZ32:BB32"/>
    <mergeCell ref="AX29:AY29"/>
    <mergeCell ref="AX30:AY30"/>
    <mergeCell ref="AX32:AY32"/>
    <mergeCell ref="AZ31:BB31"/>
    <mergeCell ref="AI32:AK32"/>
    <mergeCell ref="AL32:AN32"/>
    <mergeCell ref="BD27:BE27"/>
    <mergeCell ref="AA28:AB28"/>
    <mergeCell ref="AA29:AB29"/>
    <mergeCell ref="AA30:AB30"/>
    <mergeCell ref="AC28:AD28"/>
    <mergeCell ref="AT29:AU29"/>
    <mergeCell ref="AQ29:AS29"/>
    <mergeCell ref="AV28:AW28"/>
    <mergeCell ref="AX28:AY28"/>
    <mergeCell ref="AZ28:BA28"/>
    <mergeCell ref="AN27:AS27"/>
    <mergeCell ref="AT27:AU27"/>
    <mergeCell ref="AV27:AW27"/>
    <mergeCell ref="AX27:AY27"/>
    <mergeCell ref="AZ27:BA27"/>
    <mergeCell ref="BB27:BC27"/>
    <mergeCell ref="AX26:AY26"/>
    <mergeCell ref="AZ26:BA26"/>
    <mergeCell ref="BB26:BC26"/>
    <mergeCell ref="BD26:BE26"/>
    <mergeCell ref="C27:I27"/>
    <mergeCell ref="J27:L27"/>
    <mergeCell ref="M27:S27"/>
    <mergeCell ref="T27:Z27"/>
    <mergeCell ref="AA27:AB27"/>
    <mergeCell ref="AC27:AD27"/>
    <mergeCell ref="BD25:BE25"/>
    <mergeCell ref="C26:I26"/>
    <mergeCell ref="J26:L26"/>
    <mergeCell ref="M26:S26"/>
    <mergeCell ref="T26:Z26"/>
    <mergeCell ref="AA26:AB26"/>
    <mergeCell ref="AC26:AD26"/>
    <mergeCell ref="AN26:AS26"/>
    <mergeCell ref="AT26:AU26"/>
    <mergeCell ref="AV26:AW26"/>
    <mergeCell ref="AN25:AS25"/>
    <mergeCell ref="AT25:AU25"/>
    <mergeCell ref="AV25:AW25"/>
    <mergeCell ref="AX25:AY25"/>
    <mergeCell ref="AZ25:BA25"/>
    <mergeCell ref="BB25:BC25"/>
    <mergeCell ref="C25:I25"/>
    <mergeCell ref="J25:L25"/>
    <mergeCell ref="M25:S25"/>
    <mergeCell ref="T25:Z25"/>
    <mergeCell ref="AA25:AB25"/>
    <mergeCell ref="AC25:AD25"/>
    <mergeCell ref="AN24:AS24"/>
    <mergeCell ref="AT24:AU24"/>
    <mergeCell ref="AX24:AY24"/>
    <mergeCell ref="AZ24:BA24"/>
    <mergeCell ref="BB24:BC24"/>
    <mergeCell ref="BD24:BE24"/>
    <mergeCell ref="AV24:AW24"/>
    <mergeCell ref="C24:I24"/>
    <mergeCell ref="J24:L24"/>
    <mergeCell ref="M24:S24"/>
    <mergeCell ref="T24:Z24"/>
    <mergeCell ref="AA24:AB24"/>
    <mergeCell ref="AC24:AD24"/>
    <mergeCell ref="AN23:AS23"/>
    <mergeCell ref="AT23:AU23"/>
    <mergeCell ref="AX23:AY23"/>
    <mergeCell ref="AZ23:BA23"/>
    <mergeCell ref="BB23:BC23"/>
    <mergeCell ref="BD23:BE23"/>
    <mergeCell ref="C23:I23"/>
    <mergeCell ref="J23:L23"/>
    <mergeCell ref="M23:S23"/>
    <mergeCell ref="T23:Z23"/>
    <mergeCell ref="AA23:AB23"/>
    <mergeCell ref="AC23:AD23"/>
    <mergeCell ref="AN22:AS22"/>
    <mergeCell ref="AT22:AU22"/>
    <mergeCell ref="AX22:AY22"/>
    <mergeCell ref="AZ22:BA22"/>
    <mergeCell ref="BB22:BC22"/>
    <mergeCell ref="BD22:BE22"/>
    <mergeCell ref="C22:I22"/>
    <mergeCell ref="J22:L22"/>
    <mergeCell ref="M22:S22"/>
    <mergeCell ref="T22:Z22"/>
    <mergeCell ref="AA22:AB22"/>
    <mergeCell ref="AC22:AD22"/>
    <mergeCell ref="AN21:AS21"/>
    <mergeCell ref="AT21:AU21"/>
    <mergeCell ref="AX21:AY21"/>
    <mergeCell ref="AZ21:BA21"/>
    <mergeCell ref="BB21:BC21"/>
    <mergeCell ref="BD21:BE21"/>
    <mergeCell ref="C21:I21"/>
    <mergeCell ref="J21:L21"/>
    <mergeCell ref="M21:S21"/>
    <mergeCell ref="T21:Z21"/>
    <mergeCell ref="AA21:AB21"/>
    <mergeCell ref="AC21:AD21"/>
    <mergeCell ref="AN20:AS20"/>
    <mergeCell ref="AT20:AU20"/>
    <mergeCell ref="AX20:AY20"/>
    <mergeCell ref="AZ20:BA20"/>
    <mergeCell ref="BB20:BC20"/>
    <mergeCell ref="BD20:BE20"/>
    <mergeCell ref="C20:I20"/>
    <mergeCell ref="J20:L20"/>
    <mergeCell ref="M20:S20"/>
    <mergeCell ref="T20:Z20"/>
    <mergeCell ref="AA20:AB20"/>
    <mergeCell ref="AC20:AD20"/>
    <mergeCell ref="AN19:AS19"/>
    <mergeCell ref="AT19:AU19"/>
    <mergeCell ref="AX19:AY19"/>
    <mergeCell ref="AZ19:BA19"/>
    <mergeCell ref="BB19:BC19"/>
    <mergeCell ref="BD19:BE19"/>
    <mergeCell ref="C19:I19"/>
    <mergeCell ref="J19:L19"/>
    <mergeCell ref="M19:S19"/>
    <mergeCell ref="T19:Z19"/>
    <mergeCell ref="AA19:AB19"/>
    <mergeCell ref="AC19:AD19"/>
    <mergeCell ref="AV17:AW17"/>
    <mergeCell ref="AX17:AY17"/>
    <mergeCell ref="AZ17:BA17"/>
    <mergeCell ref="BB17:BC17"/>
    <mergeCell ref="BD17:BE17"/>
    <mergeCell ref="BD18:BE18"/>
    <mergeCell ref="AX18:AY18"/>
    <mergeCell ref="AZ18:BA18"/>
    <mergeCell ref="BB18:BC18"/>
    <mergeCell ref="M17:S17"/>
    <mergeCell ref="T17:Z17"/>
    <mergeCell ref="AA17:AB17"/>
    <mergeCell ref="AC17:AD17"/>
    <mergeCell ref="AN17:AS17"/>
    <mergeCell ref="AT17:AU17"/>
    <mergeCell ref="AT16:AU16"/>
    <mergeCell ref="AV16:AW16"/>
    <mergeCell ref="AX16:AY16"/>
    <mergeCell ref="AZ16:BA16"/>
    <mergeCell ref="BB16:BC16"/>
    <mergeCell ref="BD16:BE16"/>
    <mergeCell ref="C16:I16"/>
    <mergeCell ref="J16:L16"/>
    <mergeCell ref="M16:S16"/>
    <mergeCell ref="T16:Z16"/>
    <mergeCell ref="AA16:AB16"/>
    <mergeCell ref="AC16:AD16"/>
    <mergeCell ref="AN16:AS16"/>
    <mergeCell ref="AT28:AU28"/>
    <mergeCell ref="AQ28:AS28"/>
    <mergeCell ref="AT18:AU18"/>
    <mergeCell ref="AV18:AW18"/>
    <mergeCell ref="AV19:AW19"/>
    <mergeCell ref="AV20:AW20"/>
    <mergeCell ref="AV21:AW21"/>
    <mergeCell ref="AV22:AW22"/>
    <mergeCell ref="AV23:AW23"/>
    <mergeCell ref="AN18:AS18"/>
    <mergeCell ref="D6:O6"/>
    <mergeCell ref="AF12:AQ12"/>
    <mergeCell ref="AF13:AQ13"/>
    <mergeCell ref="D12:O12"/>
    <mergeCell ref="Q6:AB6"/>
    <mergeCell ref="AF6:AQ6"/>
    <mergeCell ref="Q12:AB12"/>
    <mergeCell ref="C17:I17"/>
    <mergeCell ref="J17:L17"/>
    <mergeCell ref="C18:I18"/>
    <mergeCell ref="J18:L18"/>
    <mergeCell ref="M18:S18"/>
    <mergeCell ref="T18:Z18"/>
    <mergeCell ref="AA18:AB18"/>
    <mergeCell ref="AC18:AD18"/>
    <mergeCell ref="AH73:AJ73"/>
    <mergeCell ref="AK73:AM73"/>
    <mergeCell ref="AN73:AP73"/>
    <mergeCell ref="AS73:AU73"/>
    <mergeCell ref="AH72:AJ72"/>
    <mergeCell ref="AK72:AM72"/>
    <mergeCell ref="AN72:AP72"/>
    <mergeCell ref="AS72:AU72"/>
    <mergeCell ref="AV72:AX72"/>
    <mergeCell ref="AY72:BA72"/>
    <mergeCell ref="AV73:AX73"/>
    <mergeCell ref="AY73:BA73"/>
    <mergeCell ref="AV74:AX74"/>
    <mergeCell ref="AY74:BA74"/>
    <mergeCell ref="AV75:AX75"/>
    <mergeCell ref="AY75:BA75"/>
    <mergeCell ref="AH74:AJ74"/>
    <mergeCell ref="AK74:AM74"/>
    <mergeCell ref="AH75:AJ75"/>
    <mergeCell ref="AK75:AM75"/>
    <mergeCell ref="AN75:AP75"/>
    <mergeCell ref="AS75:AU75"/>
    <mergeCell ref="AN74:AP74"/>
    <mergeCell ref="AS74:AU74"/>
    <mergeCell ref="AH77:AJ77"/>
    <mergeCell ref="AK77:AM77"/>
    <mergeCell ref="AN77:AP77"/>
    <mergeCell ref="AS77:AU77"/>
    <mergeCell ref="AH76:AJ76"/>
    <mergeCell ref="AK76:AM76"/>
    <mergeCell ref="AN76:AP76"/>
    <mergeCell ref="AS76:AU76"/>
    <mergeCell ref="AV76:AX76"/>
    <mergeCell ref="AY76:BA76"/>
    <mergeCell ref="AV77:AX77"/>
    <mergeCell ref="AY77:BA77"/>
    <mergeCell ref="AV78:AX78"/>
    <mergeCell ref="AY78:BA78"/>
    <mergeCell ref="AV79:AX79"/>
    <mergeCell ref="AY79:BA79"/>
    <mergeCell ref="AH78:AJ78"/>
    <mergeCell ref="AK78:AM78"/>
    <mergeCell ref="AH79:AJ79"/>
    <mergeCell ref="AK79:AM79"/>
    <mergeCell ref="AN79:AP79"/>
    <mergeCell ref="AS79:AU79"/>
    <mergeCell ref="AN78:AP78"/>
    <mergeCell ref="AS78:AU78"/>
    <mergeCell ref="AH81:AJ81"/>
    <mergeCell ref="AK81:AM81"/>
    <mergeCell ref="AN81:AP81"/>
    <mergeCell ref="AS81:AU81"/>
    <mergeCell ref="AH80:AJ80"/>
    <mergeCell ref="AK80:AM80"/>
    <mergeCell ref="AN80:AP80"/>
    <mergeCell ref="AS80:AU80"/>
    <mergeCell ref="AV80:AX80"/>
    <mergeCell ref="AY80:BA80"/>
    <mergeCell ref="AV81:AX81"/>
    <mergeCell ref="AY81:BA81"/>
    <mergeCell ref="AV82:AX82"/>
    <mergeCell ref="AY82:BA82"/>
    <mergeCell ref="AV83:AX83"/>
    <mergeCell ref="AY83:BA83"/>
    <mergeCell ref="AH82:AJ82"/>
    <mergeCell ref="AK82:AM82"/>
    <mergeCell ref="AH83:AJ83"/>
    <mergeCell ref="AK83:AM83"/>
    <mergeCell ref="AN83:AP83"/>
    <mergeCell ref="AS83:AU83"/>
    <mergeCell ref="AN82:AP82"/>
    <mergeCell ref="AS82:AU82"/>
    <mergeCell ref="AV84:AX84"/>
    <mergeCell ref="AY84:BA84"/>
    <mergeCell ref="AH84:AJ84"/>
    <mergeCell ref="AK84:AM84"/>
    <mergeCell ref="AN84:AP84"/>
    <mergeCell ref="AS84:AU84"/>
    <mergeCell ref="U1:AK1"/>
    <mergeCell ref="AA4:AG4"/>
    <mergeCell ref="D11:O11"/>
    <mergeCell ref="D8:O8"/>
    <mergeCell ref="D5:O5"/>
    <mergeCell ref="Q5:AB5"/>
    <mergeCell ref="Q8:AB8"/>
    <mergeCell ref="Q11:AB11"/>
    <mergeCell ref="AF5:AQ5"/>
    <mergeCell ref="AF8:AQ8"/>
  </mergeCells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Steven Shein</cp:lastModifiedBy>
  <dcterms:created xsi:type="dcterms:W3CDTF">2013-06-15T15:59:24Z</dcterms:created>
  <dcterms:modified xsi:type="dcterms:W3CDTF">2014-06-22T07:44:59Z</dcterms:modified>
  <cp:category/>
  <cp:version/>
  <cp:contentType/>
  <cp:contentStatus/>
</cp:coreProperties>
</file>